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45" windowWidth="8895" windowHeight="4995" tabRatio="626" activeTab="0"/>
  </bookViews>
  <sheets>
    <sheet name="Yolluk" sheetId="1" r:id="rId1"/>
  </sheets>
  <externalReferences>
    <externalReference r:id="rId4"/>
  </externalReferences>
  <definedNames>
    <definedName name="Adı_Soyadı">#REF!</definedName>
    <definedName name="AİLEYARDIM">#REF!</definedName>
    <definedName name="Banka_Hesap_No">#REF!</definedName>
    <definedName name="D___K">#REF!</definedName>
    <definedName name="D_K">#REF!</definedName>
    <definedName name="Ek_Gös.">#REF!</definedName>
    <definedName name="Ek_Gösterge">#REF!</definedName>
    <definedName name="Ek_Taz.">#REF!</definedName>
    <definedName name="EKGÖSTERGE">#REF!</definedName>
    <definedName name="EKTAZMİNAT">#REF!</definedName>
    <definedName name="Emekli_Sicil_No">#REF!</definedName>
    <definedName name="EMEKLİKESDEVL.">#REF!</definedName>
    <definedName name="Eş_Durumu">#REF!</definedName>
    <definedName name="Görevi">#REF!</definedName>
    <definedName name="Gös.">#REF!</definedName>
    <definedName name="Gösterge">#REF!</definedName>
    <definedName name="Kıdem">#REF!</definedName>
    <definedName name="KIDEMAYLIK">#REF!</definedName>
    <definedName name="KİRA">#REF!</definedName>
    <definedName name="Kurum_Sicil_No">#REF!</definedName>
    <definedName name="M._Hali">#REF!</definedName>
    <definedName name="MAAŞ">#REF!</definedName>
    <definedName name="Mezuniyeti_Derecesi">#REF!</definedName>
    <definedName name="Özel_Hiz.">#REF!</definedName>
    <definedName name="ÖZELHİZMET">#REF!</definedName>
    <definedName name="Personel_No">#REF!</definedName>
    <definedName name="SABİTLER">#REF!</definedName>
    <definedName name="Sıra_No">#REF!</definedName>
    <definedName name="TABANAYLIK">#REF!</definedName>
    <definedName name="Tasarruf_No">#REF!</definedName>
    <definedName name="TERFİ">'[1]MB'!#REF!</definedName>
    <definedName name="Terfi_Tarihi">#REF!</definedName>
    <definedName name="Yan_Ödeme">#REF!</definedName>
    <definedName name="YANÖDEME">#REF!</definedName>
    <definedName name="_xlnm.Print_Area" localSheetId="0">'Yolluk'!$A$4:$O$35</definedName>
    <definedName name="Yeni_Ek_Gös.">#REF!</definedName>
    <definedName name="Yeni_Gös.">#REF!</definedName>
  </definedNames>
  <calcPr fullCalcOnLoad="1"/>
</workbook>
</file>

<file path=xl/comments1.xml><?xml version="1.0" encoding="utf-8"?>
<comments xmlns="http://schemas.openxmlformats.org/spreadsheetml/2006/main">
  <authors>
    <author>idare</author>
  </authors>
  <commentList>
    <comment ref="A2" authorId="0">
      <text>
        <r>
          <rPr>
            <sz val="8"/>
            <rFont val="Tahoma"/>
            <family val="2"/>
          </rPr>
          <t xml:space="preserve">Yolluk alacak memurun Liste sıra Numarasını Yazın;1 ile 14 arası
</t>
        </r>
      </text>
    </comment>
  </commentList>
</comments>
</file>

<file path=xl/sharedStrings.xml><?xml version="1.0" encoding="utf-8"?>
<sst xmlns="http://schemas.openxmlformats.org/spreadsheetml/2006/main" count="62" uniqueCount="58">
  <si>
    <t>Adı  Soyadı</t>
  </si>
  <si>
    <t>Dairesi</t>
  </si>
  <si>
    <t>Ünvanı</t>
  </si>
  <si>
    <t>Aylık kadro derecesi</t>
  </si>
  <si>
    <t>Bütçe Yılı</t>
  </si>
  <si>
    <t>Gündeliği</t>
  </si>
  <si>
    <t>Oturma yolculuk ve tarihleri</t>
  </si>
  <si>
    <t>Gün sayısı</t>
  </si>
  <si>
    <t>Bir günlüğü</t>
  </si>
  <si>
    <t>Tutarı</t>
  </si>
  <si>
    <t xml:space="preserve"> (1) Bu kısım bildirim sahibi görevi yerine </t>
  </si>
  <si>
    <t xml:space="preserve"> getirmesinden bilgisi olan amir tarafından imzalanır.</t>
  </si>
  <si>
    <t>Adı Soyadı  :</t>
  </si>
  <si>
    <t>Unvanı  :</t>
  </si>
  <si>
    <t>İmzası  :</t>
  </si>
  <si>
    <t xml:space="preserve"> </t>
  </si>
  <si>
    <t>Bir günlük Normal Yevmiye</t>
  </si>
  <si>
    <t>4. derecenin altındaki Memurlar için Bir Günlük yevmiye</t>
  </si>
  <si>
    <t>YTL</t>
  </si>
  <si>
    <t>Nereden nereye  yolculuk ettiği veya nerede  oturduğu</t>
  </si>
  <si>
    <t xml:space="preserve">Gidiş </t>
  </si>
  <si>
    <t xml:space="preserve">Dönüş </t>
  </si>
  <si>
    <t xml:space="preserve">Hareket Saati </t>
  </si>
  <si>
    <t xml:space="preserve">YTL/Yabancı Para </t>
  </si>
  <si>
    <t>Mevki</t>
  </si>
  <si>
    <t xml:space="preserve">GÜNDELKİKLER </t>
  </si>
  <si>
    <t>Tutar</t>
  </si>
  <si>
    <t>YTL/Yabancı Para</t>
  </si>
  <si>
    <t>Dövizin</t>
  </si>
  <si>
    <t>Cinsi</t>
  </si>
  <si>
    <t>Kuru</t>
  </si>
  <si>
    <t>Toplam Tutar</t>
  </si>
  <si>
    <t>Çeşidi ve</t>
  </si>
  <si>
    <t>YURT  İÇİ  GEÇİCİ  GÖREV  YOLLUĞU  BİLDİRİMİ</t>
  </si>
  <si>
    <t>Bildirim Sahibi</t>
  </si>
  <si>
    <t>Birim Yetkilisi</t>
  </si>
  <si>
    <t xml:space="preserve"> GENEL TOPLAM</t>
  </si>
  <si>
    <t xml:space="preserve">Yukarıda belirtilen tarih/saatler arasında </t>
  </si>
  <si>
    <t xml:space="preserve">Yapmış olduğu geçici yolculuğu ile ilgili </t>
  </si>
  <si>
    <t>harcamaya ait bildirimdir</t>
  </si>
  <si>
    <t>TAŞIT VE ZORUNLU GİDERLER</t>
  </si>
  <si>
    <t>TC</t>
  </si>
  <si>
    <t>Görev</t>
  </si>
  <si>
    <t>oto</t>
  </si>
  <si>
    <t>Turgutlu/Manisa/Turgutlu</t>
  </si>
  <si>
    <t>ÖĞRETMEN</t>
  </si>
  <si>
    <t>Okul Müdürü</t>
  </si>
  <si>
    <t>15 - 5/3 ARASI OLANLAR</t>
  </si>
  <si>
    <t>4/1 İLE 2/3 ARASI OLANLAR</t>
  </si>
  <si>
    <t>EK GÖSTERGESİ 3000 OLANLAR</t>
  </si>
  <si>
    <t xml:space="preserve">İl Milli Eğitim Müdürlüğünün 11.05.2022 ve 493394617 sayılı olurları ile 27.05.2022 tarihinde diyabetle ilgili toplantıya gidip gelmesi </t>
  </si>
  <si>
    <t>Kesinti</t>
  </si>
  <si>
    <t>Net Ödenen</t>
  </si>
  <si>
    <t>TL</t>
  </si>
  <si>
    <t>AAAAAAAAAAAAAAA</t>
  </si>
  <si>
    <t>Turgutlu İlçe Milli Eğitim Müdürlüğü …………………………………………………………….</t>
  </si>
  <si>
    <t>5</t>
  </si>
  <si>
    <t>…………………….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</si>
</sst>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  <numFmt numFmtId="168" formatCode="yyyy"/>
    <numFmt numFmtId="169" formatCode=";;;"/>
    <numFmt numFmtId="170" formatCode="mmmm\ yyyy"/>
    <numFmt numFmtId="171" formatCode="dd/mm/yyyy;@"/>
    <numFmt numFmtId="172" formatCode="#,##0\ .\ \ 00"/>
    <numFmt numFmtId="173" formatCode="0\ .\ \ 0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55">
    <font>
      <sz val="10"/>
      <name val="Arial"/>
      <family val="0"/>
    </font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7.5"/>
      <color indexed="12"/>
      <name val="Arial"/>
      <family val="2"/>
    </font>
    <font>
      <sz val="9"/>
      <name val="Times New Roman Tur"/>
      <family val="1"/>
    </font>
    <font>
      <b/>
      <sz val="13"/>
      <name val="Times New Roman Tur"/>
      <family val="1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name val="Times New Roman Tur"/>
      <family val="1"/>
    </font>
    <font>
      <b/>
      <sz val="10"/>
      <name val="Times New Roman Tur"/>
      <family val="0"/>
    </font>
    <font>
      <sz val="8"/>
      <name val="Times New Roman Tur"/>
      <family val="1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sz val="7"/>
      <name val="Times New Roman Tur"/>
      <family val="1"/>
    </font>
    <font>
      <sz val="8"/>
      <color indexed="9"/>
      <name val="Arial"/>
      <family val="2"/>
    </font>
    <font>
      <sz val="8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169" fontId="1" fillId="0" borderId="0">
      <alignment/>
      <protection/>
    </xf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Protection="0">
      <alignment textRotation="90"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33" borderId="10" xfId="51" applyFont="1" applyFill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0" fillId="0" borderId="0" xfId="50" applyAlignment="1">
      <alignment vertical="center"/>
      <protection/>
    </xf>
    <xf numFmtId="0" fontId="4" fillId="0" borderId="0" xfId="51" applyFont="1" applyBorder="1" applyAlignment="1">
      <alignment horizontal="center" vertical="center"/>
      <protection/>
    </xf>
    <xf numFmtId="49" fontId="0" fillId="0" borderId="0" xfId="51" applyNumberFormat="1" applyFont="1" applyBorder="1" applyAlignment="1">
      <alignment horizontal="center" vertical="center"/>
      <protection/>
    </xf>
    <xf numFmtId="49" fontId="0" fillId="0" borderId="0" xfId="50" applyNumberFormat="1" applyAlignment="1">
      <alignment vertical="center"/>
      <protection/>
    </xf>
    <xf numFmtId="0" fontId="0" fillId="34" borderId="10" xfId="51" applyFill="1" applyBorder="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0" fillId="33" borderId="0" xfId="51" applyFill="1" applyBorder="1" applyAlignment="1">
      <alignment vertical="center"/>
      <protection/>
    </xf>
    <xf numFmtId="0" fontId="7" fillId="33" borderId="0" xfId="51" applyFont="1" applyFill="1" applyBorder="1" applyAlignment="1">
      <alignment vertical="center"/>
      <protection/>
    </xf>
    <xf numFmtId="0" fontId="0" fillId="33" borderId="11" xfId="51" applyFill="1" applyBorder="1" applyAlignment="1">
      <alignment vertical="center"/>
      <protection/>
    </xf>
    <xf numFmtId="3" fontId="0" fillId="33" borderId="11" xfId="51" applyNumberFormat="1" applyFill="1" applyBorder="1" applyAlignment="1">
      <alignment vertical="center"/>
      <protection/>
    </xf>
    <xf numFmtId="3" fontId="8" fillId="33" borderId="11" xfId="51" applyNumberFormat="1" applyFont="1" applyFill="1" applyBorder="1" applyAlignment="1">
      <alignment vertical="center"/>
      <protection/>
    </xf>
    <xf numFmtId="0" fontId="9" fillId="33" borderId="0" xfId="51" applyFont="1" applyFill="1" applyAlignment="1">
      <alignment vertical="center"/>
      <protection/>
    </xf>
    <xf numFmtId="0" fontId="4" fillId="33" borderId="0" xfId="51" applyFont="1" applyFill="1" applyBorder="1" applyAlignment="1">
      <alignment vertical="center"/>
      <protection/>
    </xf>
    <xf numFmtId="0" fontId="0" fillId="33" borderId="0" xfId="50" applyFill="1" applyAlignment="1">
      <alignment vertical="center"/>
      <protection/>
    </xf>
    <xf numFmtId="0" fontId="9" fillId="33" borderId="0" xfId="51" applyFont="1" applyFill="1" applyAlignment="1">
      <alignment horizontal="left" vertical="center"/>
      <protection/>
    </xf>
    <xf numFmtId="0" fontId="9" fillId="0" borderId="0" xfId="51" applyFont="1" applyAlignment="1">
      <alignment horizontal="left" vertical="center"/>
      <protection/>
    </xf>
    <xf numFmtId="14" fontId="6" fillId="33" borderId="0" xfId="51" applyNumberFormat="1" applyFont="1" applyFill="1" applyAlignment="1">
      <alignment horizontal="center" vertical="center"/>
      <protection/>
    </xf>
    <xf numFmtId="0" fontId="9" fillId="0" borderId="0" xfId="51" applyFont="1" applyAlignment="1">
      <alignment vertical="center"/>
      <protection/>
    </xf>
    <xf numFmtId="0" fontId="0" fillId="33" borderId="0" xfId="51" applyFill="1" applyAlignment="1">
      <alignment vertical="center"/>
      <protection/>
    </xf>
    <xf numFmtId="0" fontId="8" fillId="33" borderId="0" xfId="51" applyFont="1" applyFill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33" borderId="0" xfId="52" applyFill="1" applyAlignment="1">
      <alignment vertical="center"/>
      <protection/>
    </xf>
    <xf numFmtId="0" fontId="0" fillId="0" borderId="0" xfId="52" applyAlignment="1">
      <alignment vertical="center"/>
      <protection/>
    </xf>
    <xf numFmtId="0" fontId="11" fillId="33" borderId="0" xfId="51" applyFont="1" applyFill="1" applyAlignment="1">
      <alignment vertical="center"/>
      <protection/>
    </xf>
    <xf numFmtId="14" fontId="6" fillId="33" borderId="0" xfId="51" applyNumberFormat="1" applyFont="1" applyFill="1" applyBorder="1" applyAlignment="1">
      <alignment horizontal="center" vertical="center"/>
      <protection/>
    </xf>
    <xf numFmtId="0" fontId="0" fillId="0" borderId="0" xfId="50" applyAlignment="1" applyProtection="1">
      <alignment vertical="center"/>
      <protection hidden="1"/>
    </xf>
    <xf numFmtId="0" fontId="13" fillId="0" borderId="0" xfId="50" applyFont="1" applyAlignment="1" applyProtection="1">
      <alignment vertical="center"/>
      <protection locked="0"/>
    </xf>
    <xf numFmtId="171" fontId="6" fillId="35" borderId="10" xfId="51" applyNumberFormat="1" applyFont="1" applyFill="1" applyBorder="1" applyAlignment="1" applyProtection="1">
      <alignment horizontal="center" vertical="center"/>
      <protection locked="0"/>
    </xf>
    <xf numFmtId="0" fontId="0" fillId="0" borderId="0" xfId="50" applyFont="1" applyAlignment="1" applyProtection="1">
      <alignment vertical="center"/>
      <protection hidden="1"/>
    </xf>
    <xf numFmtId="4" fontId="4" fillId="33" borderId="10" xfId="51" applyNumberFormat="1" applyFont="1" applyFill="1" applyBorder="1" applyAlignment="1" applyProtection="1">
      <alignment horizontal="center" vertical="center"/>
      <protection locked="0"/>
    </xf>
    <xf numFmtId="4" fontId="0" fillId="34" borderId="10" xfId="51" applyNumberFormat="1" applyFill="1" applyBorder="1" applyAlignment="1">
      <alignment vertical="center"/>
      <protection/>
    </xf>
    <xf numFmtId="4" fontId="10" fillId="33" borderId="0" xfId="51" applyNumberFormat="1" applyFont="1" applyFill="1" applyAlignment="1">
      <alignment horizontal="right" vertical="center"/>
      <protection/>
    </xf>
    <xf numFmtId="0" fontId="14" fillId="0" borderId="0" xfId="50" applyFont="1" applyAlignment="1" applyProtection="1">
      <alignment horizontal="left" vertical="center"/>
      <protection hidden="1"/>
    </xf>
    <xf numFmtId="4" fontId="4" fillId="35" borderId="12" xfId="51" applyNumberFormat="1" applyFont="1" applyFill="1" applyBorder="1" applyAlignment="1">
      <alignment horizontal="left" vertical="center"/>
      <protection/>
    </xf>
    <xf numFmtId="2" fontId="16" fillId="35" borderId="13" xfId="50" applyNumberFormat="1" applyFont="1" applyFill="1" applyBorder="1" applyAlignment="1" applyProtection="1">
      <alignment horizontal="center" vertical="center"/>
      <protection hidden="1"/>
    </xf>
    <xf numFmtId="0" fontId="15" fillId="36" borderId="12" xfId="50" applyFont="1" applyFill="1" applyBorder="1" applyAlignment="1" applyProtection="1">
      <alignment horizontal="center" vertical="center" wrapText="1"/>
      <protection hidden="1"/>
    </xf>
    <xf numFmtId="0" fontId="15" fillId="36" borderId="13" xfId="50" applyFont="1" applyFill="1" applyBorder="1" applyAlignment="1" applyProtection="1">
      <alignment horizontal="center" vertical="center" wrapText="1"/>
      <protection hidden="1"/>
    </xf>
    <xf numFmtId="2" fontId="14" fillId="35" borderId="12" xfId="50" applyNumberFormat="1" applyFont="1" applyFill="1" applyBorder="1" applyAlignment="1" applyProtection="1">
      <alignment horizontal="center" vertical="center"/>
      <protection hidden="1"/>
    </xf>
    <xf numFmtId="2" fontId="14" fillId="35" borderId="13" xfId="50" applyNumberFormat="1" applyFont="1" applyFill="1" applyBorder="1" applyAlignment="1" applyProtection="1">
      <alignment horizontal="center" vertical="center"/>
      <protection hidden="1"/>
    </xf>
    <xf numFmtId="2" fontId="16" fillId="35" borderId="12" xfId="50" applyNumberFormat="1" applyFont="1" applyFill="1" applyBorder="1" applyAlignment="1" applyProtection="1">
      <alignment horizontal="center" vertical="center"/>
      <protection hidden="1"/>
    </xf>
    <xf numFmtId="2" fontId="16" fillId="0" borderId="13" xfId="50" applyNumberFormat="1" applyFont="1" applyBorder="1" applyAlignment="1" applyProtection="1">
      <alignment horizontal="center" vertical="center"/>
      <protection hidden="1"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left" vertical="center"/>
      <protection/>
    </xf>
    <xf numFmtId="0" fontId="9" fillId="33" borderId="0" xfId="51" applyFont="1" applyFill="1" applyAlignment="1">
      <alignment horizontal="right" vertical="center"/>
      <protection/>
    </xf>
    <xf numFmtId="0" fontId="8" fillId="35" borderId="0" xfId="51" applyFont="1" applyFill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5" borderId="12" xfId="51" applyFont="1" applyFill="1" applyBorder="1" applyAlignment="1">
      <alignment vertical="center"/>
      <protection/>
    </xf>
    <xf numFmtId="0" fontId="4" fillId="35" borderId="16" xfId="51" applyFont="1" applyFill="1" applyBorder="1" applyAlignment="1">
      <alignment vertical="center"/>
      <protection/>
    </xf>
    <xf numFmtId="0" fontId="4" fillId="35" borderId="13" xfId="51" applyFont="1" applyFill="1" applyBorder="1" applyAlignment="1">
      <alignment vertical="center"/>
      <protection/>
    </xf>
    <xf numFmtId="0" fontId="4" fillId="33" borderId="14" xfId="51" applyFont="1" applyFill="1" applyBorder="1" applyAlignment="1">
      <alignment horizontal="left" vertical="center"/>
      <protection/>
    </xf>
    <xf numFmtId="0" fontId="4" fillId="33" borderId="17" xfId="51" applyFont="1" applyFill="1" applyBorder="1" applyAlignment="1">
      <alignment horizontal="left" vertical="center"/>
      <protection/>
    </xf>
    <xf numFmtId="0" fontId="4" fillId="33" borderId="15" xfId="51" applyFont="1" applyFill="1" applyBorder="1" applyAlignment="1">
      <alignment horizontal="left" vertical="center"/>
      <protection/>
    </xf>
    <xf numFmtId="0" fontId="4" fillId="33" borderId="14" xfId="51" applyFont="1" applyFill="1" applyBorder="1" applyAlignment="1">
      <alignment vertical="center"/>
      <protection/>
    </xf>
    <xf numFmtId="0" fontId="4" fillId="33" borderId="15" xfId="51" applyFont="1" applyFill="1" applyBorder="1" applyAlignment="1">
      <alignment vertical="center"/>
      <protection/>
    </xf>
    <xf numFmtId="0" fontId="4" fillId="33" borderId="18" xfId="51" applyFont="1" applyFill="1" applyBorder="1" applyAlignment="1">
      <alignment horizontal="center" vertical="center"/>
      <protection/>
    </xf>
    <xf numFmtId="0" fontId="4" fillId="33" borderId="19" xfId="51" applyFont="1" applyFill="1" applyBorder="1" applyAlignment="1">
      <alignment horizontal="center" vertical="center"/>
      <protection/>
    </xf>
    <xf numFmtId="2" fontId="0" fillId="34" borderId="10" xfId="51" applyNumberFormat="1" applyFill="1" applyBorder="1" applyAlignment="1">
      <alignment vertical="center"/>
      <protection/>
    </xf>
    <xf numFmtId="0" fontId="0" fillId="33" borderId="0" xfId="51" applyFont="1" applyFill="1" applyAlignment="1">
      <alignment vertical="center"/>
      <protection/>
    </xf>
    <xf numFmtId="0" fontId="0" fillId="33" borderId="0" xfId="51" applyFont="1" applyFill="1" applyBorder="1" applyAlignment="1">
      <alignment vertical="center"/>
      <protection/>
    </xf>
    <xf numFmtId="0" fontId="7" fillId="33" borderId="0" xfId="51" applyFont="1" applyFill="1" applyBorder="1" applyAlignment="1">
      <alignment horizontal="center" vertical="center"/>
      <protection/>
    </xf>
    <xf numFmtId="2" fontId="4" fillId="33" borderId="0" xfId="51" applyNumberFormat="1" applyFont="1" applyFill="1" applyBorder="1" applyAlignment="1">
      <alignment horizontal="right" vertical="center"/>
      <protection/>
    </xf>
    <xf numFmtId="49" fontId="4" fillId="35" borderId="12" xfId="51" applyNumberFormat="1" applyFont="1" applyFill="1" applyBorder="1" applyAlignment="1" applyProtection="1">
      <alignment horizontal="left" vertical="center"/>
      <protection hidden="1"/>
    </xf>
    <xf numFmtId="0" fontId="17" fillId="33" borderId="10" xfId="51" applyFont="1" applyFill="1" applyBorder="1" applyAlignment="1">
      <alignment horizontal="center" vertical="center"/>
      <protection/>
    </xf>
    <xf numFmtId="12" fontId="6" fillId="35" borderId="10" xfId="51" applyNumberFormat="1" applyFont="1" applyFill="1" applyBorder="1" applyAlignment="1" applyProtection="1">
      <alignment horizontal="center" vertical="center"/>
      <protection locked="0"/>
    </xf>
    <xf numFmtId="14" fontId="0" fillId="33" borderId="0" xfId="51" applyNumberFormat="1" applyFont="1" applyFill="1" applyAlignment="1">
      <alignment vertical="center"/>
      <protection/>
    </xf>
    <xf numFmtId="2" fontId="0" fillId="34" borderId="10" xfId="51" applyNumberFormat="1" applyFill="1" applyBorder="1" applyAlignment="1">
      <alignment horizontal="right" vertical="center"/>
      <protection/>
    </xf>
    <xf numFmtId="20" fontId="6" fillId="35" borderId="10" xfId="51" applyNumberFormat="1" applyFont="1" applyFill="1" applyBorder="1" applyAlignment="1" applyProtection="1">
      <alignment vertical="center"/>
      <protection locked="0"/>
    </xf>
    <xf numFmtId="0" fontId="8" fillId="35" borderId="10" xfId="51" applyFont="1" applyFill="1" applyBorder="1" applyAlignment="1" applyProtection="1">
      <alignment horizontal="center" vertical="center"/>
      <protection locked="0"/>
    </xf>
    <xf numFmtId="2" fontId="8" fillId="35" borderId="10" xfId="51" applyNumberFormat="1" applyFont="1" applyFill="1" applyBorder="1" applyAlignment="1" applyProtection="1">
      <alignment vertical="center"/>
      <protection locked="0"/>
    </xf>
    <xf numFmtId="4" fontId="8" fillId="33" borderId="10" xfId="51" applyNumberFormat="1" applyFont="1" applyFill="1" applyBorder="1" applyAlignment="1" applyProtection="1" quotePrefix="1">
      <alignment horizontal="center" vertical="center"/>
      <protection locked="0"/>
    </xf>
    <xf numFmtId="4" fontId="8" fillId="33" borderId="10" xfId="51" applyNumberFormat="1" applyFont="1" applyFill="1" applyBorder="1" applyAlignment="1" applyProtection="1">
      <alignment vertical="center"/>
      <protection locked="0"/>
    </xf>
    <xf numFmtId="2" fontId="8" fillId="33" borderId="10" xfId="51" applyNumberFormat="1" applyFont="1" applyFill="1" applyBorder="1" applyAlignment="1" applyProtection="1">
      <alignment horizontal="right" vertical="center"/>
      <protection locked="0"/>
    </xf>
    <xf numFmtId="0" fontId="4" fillId="37" borderId="10" xfId="51" applyFont="1" applyFill="1" applyBorder="1" applyAlignment="1">
      <alignment horizontal="center" vertical="center"/>
      <protection/>
    </xf>
    <xf numFmtId="0" fontId="18" fillId="38" borderId="13" xfId="50" applyFont="1" applyFill="1" applyBorder="1" applyAlignment="1" applyProtection="1">
      <alignment horizontal="center" vertical="center" wrapText="1"/>
      <protection hidden="1"/>
    </xf>
    <xf numFmtId="0" fontId="19" fillId="38" borderId="13" xfId="50" applyFont="1" applyFill="1" applyBorder="1" applyAlignment="1" applyProtection="1">
      <alignment horizontal="center" vertical="center" wrapText="1"/>
      <protection hidden="1"/>
    </xf>
    <xf numFmtId="0" fontId="19" fillId="38" borderId="12" xfId="50" applyFont="1" applyFill="1" applyBorder="1" applyAlignment="1" applyProtection="1">
      <alignment horizontal="center" vertical="center" wrapText="1"/>
      <protection hidden="1"/>
    </xf>
    <xf numFmtId="0" fontId="18" fillId="38" borderId="0" xfId="50" applyFont="1" applyFill="1" applyBorder="1" applyAlignment="1" applyProtection="1">
      <alignment horizontal="center" vertical="center" wrapText="1"/>
      <protection hidden="1"/>
    </xf>
    <xf numFmtId="2" fontId="16" fillId="0" borderId="0" xfId="50" applyNumberFormat="1" applyFont="1" applyBorder="1" applyAlignment="1" applyProtection="1">
      <alignment horizontal="center" vertical="center"/>
      <protection hidden="1"/>
    </xf>
    <xf numFmtId="0" fontId="4" fillId="37" borderId="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0" xfId="51" applyFont="1" applyFill="1" applyBorder="1" applyAlignment="1">
      <alignment horizontal="center" vertical="center" wrapText="1"/>
      <protection/>
    </xf>
    <xf numFmtId="0" fontId="4" fillId="37" borderId="20" xfId="51" applyFont="1" applyFill="1" applyBorder="1" applyAlignment="1">
      <alignment horizontal="center" vertical="center"/>
      <protection/>
    </xf>
    <xf numFmtId="0" fontId="4" fillId="37" borderId="0" xfId="51" applyFont="1" applyFill="1" applyBorder="1" applyAlignment="1">
      <alignment horizontal="center" vertical="center"/>
      <protection/>
    </xf>
    <xf numFmtId="0" fontId="4" fillId="33" borderId="14" xfId="51" applyFont="1" applyFill="1" applyBorder="1" applyAlignment="1">
      <alignment horizontal="center" vertical="center" wrapText="1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7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8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4" fillId="33" borderId="22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3" xfId="51" applyFont="1" applyFill="1" applyBorder="1" applyAlignment="1">
      <alignment horizontal="center" vertical="center" wrapText="1"/>
      <protection/>
    </xf>
    <xf numFmtId="0" fontId="6" fillId="35" borderId="12" xfId="51" applyFont="1" applyFill="1" applyBorder="1" applyAlignment="1" applyProtection="1">
      <alignment horizontal="center" vertical="center" shrinkToFit="1"/>
      <protection locked="0"/>
    </xf>
    <xf numFmtId="0" fontId="6" fillId="35" borderId="13" xfId="51" applyFont="1" applyFill="1" applyBorder="1" applyAlignment="1" applyProtection="1">
      <alignment horizontal="center" vertical="center" shrinkToFit="1"/>
      <protection locked="0"/>
    </xf>
    <xf numFmtId="0" fontId="5" fillId="33" borderId="18" xfId="5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21" xfId="51" applyFont="1" applyFill="1" applyBorder="1" applyAlignment="1">
      <alignment horizontal="center" vertical="center" wrapText="1"/>
      <protection/>
    </xf>
    <xf numFmtId="0" fontId="5" fillId="33" borderId="20" xfId="51" applyFont="1" applyFill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center" vertical="center" wrapText="1"/>
      <protection/>
    </xf>
    <xf numFmtId="0" fontId="5" fillId="33" borderId="22" xfId="51" applyFont="1" applyFill="1" applyBorder="1" applyAlignment="1">
      <alignment horizontal="center" vertical="center" wrapText="1"/>
      <protection/>
    </xf>
    <xf numFmtId="0" fontId="5" fillId="33" borderId="19" xfId="51" applyFont="1" applyFill="1" applyBorder="1" applyAlignment="1">
      <alignment horizontal="center" vertical="center" wrapText="1"/>
      <protection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33" borderId="23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/>
      <protection/>
    </xf>
    <xf numFmtId="0" fontId="4" fillId="33" borderId="21" xfId="51" applyFont="1" applyFill="1" applyBorder="1" applyAlignment="1">
      <alignment horizontal="center" vertical="center"/>
      <protection/>
    </xf>
    <xf numFmtId="0" fontId="4" fillId="33" borderId="24" xfId="51" applyFont="1" applyFill="1" applyBorder="1" applyAlignment="1">
      <alignment horizontal="center" vertical="center"/>
      <protection/>
    </xf>
    <xf numFmtId="0" fontId="4" fillId="33" borderId="23" xfId="51" applyFont="1" applyFill="1" applyBorder="1" applyAlignment="1">
      <alignment horizontal="center" vertical="center"/>
      <protection/>
    </xf>
    <xf numFmtId="0" fontId="11" fillId="33" borderId="10" xfId="51" applyFont="1" applyFill="1" applyBorder="1" applyAlignment="1">
      <alignment horizontal="center" vertical="center"/>
      <protection/>
    </xf>
    <xf numFmtId="0" fontId="4" fillId="35" borderId="12" xfId="51" applyFont="1" applyFill="1" applyBorder="1" applyAlignment="1">
      <alignment vertical="center"/>
      <protection/>
    </xf>
    <xf numFmtId="0" fontId="4" fillId="35" borderId="16" xfId="51" applyFont="1" applyFill="1" applyBorder="1" applyAlignment="1">
      <alignment vertical="center"/>
      <protection/>
    </xf>
    <xf numFmtId="0" fontId="4" fillId="35" borderId="13" xfId="51" applyFont="1" applyFill="1" applyBorder="1" applyAlignment="1">
      <alignment vertical="center"/>
      <protection/>
    </xf>
    <xf numFmtId="0" fontId="4" fillId="35" borderId="16" xfId="51" applyFont="1" applyFill="1" applyBorder="1" applyAlignment="1">
      <alignment horizontal="left" vertical="center"/>
      <protection/>
    </xf>
    <xf numFmtId="0" fontId="4" fillId="35" borderId="13" xfId="51" applyFont="1" applyFill="1" applyBorder="1" applyAlignment="1">
      <alignment horizontal="left" vertical="center"/>
      <protection/>
    </xf>
    <xf numFmtId="4" fontId="4" fillId="35" borderId="12" xfId="51" applyNumberFormat="1" applyFont="1" applyFill="1" applyBorder="1" applyAlignment="1">
      <alignment horizontal="left" vertical="center" wrapText="1"/>
      <protection/>
    </xf>
    <xf numFmtId="4" fontId="4" fillId="35" borderId="16" xfId="51" applyNumberFormat="1" applyFont="1" applyFill="1" applyBorder="1" applyAlignment="1">
      <alignment horizontal="left" vertical="center" wrapText="1"/>
      <protection/>
    </xf>
    <xf numFmtId="4" fontId="4" fillId="35" borderId="13" xfId="51" applyNumberFormat="1" applyFont="1" applyFill="1" applyBorder="1" applyAlignment="1">
      <alignment horizontal="left" vertical="center" wrapText="1"/>
      <protection/>
    </xf>
    <xf numFmtId="0" fontId="7" fillId="33" borderId="12" xfId="51" applyFont="1" applyFill="1" applyBorder="1" applyAlignment="1">
      <alignment horizontal="center" vertical="center"/>
      <protection/>
    </xf>
    <xf numFmtId="0" fontId="7" fillId="33" borderId="16" xfId="51" applyFont="1" applyFill="1" applyBorder="1" applyAlignment="1">
      <alignment horizontal="center" vertical="center"/>
      <protection/>
    </xf>
    <xf numFmtId="0" fontId="7" fillId="33" borderId="13" xfId="51" applyFont="1" applyFill="1" applyBorder="1" applyAlignment="1">
      <alignment horizontal="center" vertical="center"/>
      <protection/>
    </xf>
    <xf numFmtId="1" fontId="4" fillId="35" borderId="12" xfId="51" applyNumberFormat="1" applyFont="1" applyFill="1" applyBorder="1" applyAlignment="1" applyProtection="1">
      <alignment horizontal="left" vertical="center"/>
      <protection hidden="1"/>
    </xf>
    <xf numFmtId="1" fontId="4" fillId="35" borderId="16" xfId="51" applyNumberFormat="1" applyFont="1" applyFill="1" applyBorder="1" applyAlignment="1" applyProtection="1">
      <alignment horizontal="left" vertical="center"/>
      <protection hidden="1"/>
    </xf>
    <xf numFmtId="1" fontId="4" fillId="35" borderId="13" xfId="51" applyNumberFormat="1" applyFont="1" applyFill="1" applyBorder="1" applyAlignment="1" applyProtection="1">
      <alignment horizontal="left" vertical="center"/>
      <protection hidden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görünmez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GEÇİCİ GÖREV YOLUĞU BİLDİRİMİ" xfId="50"/>
    <cellStyle name="Normal_RECEP" xfId="51"/>
    <cellStyle name="Normal_Sayfa1" xfId="52"/>
    <cellStyle name="Not" xfId="53"/>
    <cellStyle name="Nötr" xfId="54"/>
    <cellStyle name="Currency" xfId="55"/>
    <cellStyle name="Currency [0]" xfId="56"/>
    <cellStyle name="Percent_İLKSAN (2)" xfId="57"/>
    <cellStyle name="Toplam" xfId="58"/>
    <cellStyle name="Uyarı Metni" xfId="59"/>
    <cellStyle name="Comma" xfId="60"/>
    <cellStyle name="Virgül [0]_EmekKes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M\admin\Belgelerim\DOSYALARIM\&#350;EZ_&#304;DAR&#304;%20MAL&#304;%20&#304;&#350;LER\Yeni%20&#199;ALI&#350;MAM\&#350;ez_YEN&#304;%20BOR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Faturası"/>
      <sheetName val="HYolluğu"/>
      <sheetName val="HYolluğu (1)"/>
      <sheetName val="GGYolluğu"/>
      <sheetName val="GGYolluğu1"/>
      <sheetName val="HF"/>
      <sheetName val="e"/>
      <sheetName val="ee"/>
      <sheetName val="HY"/>
      <sheetName val="GGY"/>
      <sheetName val="GGYnakit"/>
      <sheetName val="EF"/>
      <sheetName val="S"/>
      <sheetName val="S1"/>
      <sheetName val="S2"/>
      <sheetName val="ABVÖPL"/>
      <sheetName val="PB(M)"/>
      <sheetName val="NAKİT"/>
      <sheetName val="MM"/>
      <sheetName val="MB"/>
      <sheetName val="ÖGİ"/>
      <sheetName val="K.Ö.Y"/>
      <sheetName val="maaş"/>
      <sheetName val="İM"/>
      <sheetName val="I"/>
      <sheetName val="II"/>
      <sheetName val="IN"/>
      <sheetName val="PB(İ)"/>
      <sheetName val="ABVÖPL (İ)"/>
      <sheetName val="A.SSK"/>
      <sheetName val="4A.SSK"/>
      <sheetName val="TED"/>
      <sheetName val="TEDN"/>
      <sheetName val="TEDN-1"/>
      <sheetName val="TEDN-2"/>
      <sheetName val="2001-1"/>
      <sheetName val="2001-2"/>
      <sheetName val="2001-3"/>
      <sheetName val="2001-4"/>
      <sheetName val="2001-5"/>
      <sheetName val="2001-6"/>
      <sheetName val="2001-7"/>
      <sheetName val="2001-8"/>
      <sheetName val="2001-9"/>
      <sheetName val="2001-10"/>
      <sheetName val="2001-11"/>
      <sheetName val="2001-12"/>
      <sheetName val="Vergi Mat"/>
      <sheetName val="MAKROLAR1"/>
      <sheetName val="MAKROLAR2"/>
      <sheetName val="SGY"/>
      <sheetName val="SABİTLER"/>
      <sheetName val="Bordrol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tabSelected="1" zoomScalePageLayoutView="0" workbookViewId="0" topLeftCell="A1">
      <selection activeCell="J29" sqref="J29"/>
    </sheetView>
  </sheetViews>
  <sheetFormatPr defaultColWidth="9.140625" defaultRowHeight="12.75"/>
  <cols>
    <col min="1" max="1" width="15.421875" style="3" customWidth="1"/>
    <col min="2" max="2" width="10.7109375" style="3" bestFit="1" customWidth="1"/>
    <col min="3" max="3" width="13.421875" style="3" customWidth="1"/>
    <col min="4" max="4" width="9.140625" style="3" customWidth="1"/>
    <col min="5" max="5" width="6.57421875" style="3" customWidth="1"/>
    <col min="6" max="6" width="6.8515625" style="3" customWidth="1"/>
    <col min="7" max="7" width="13.421875" style="3" customWidth="1"/>
    <col min="8" max="8" width="11.421875" style="3" customWidth="1"/>
    <col min="9" max="9" width="8.421875" style="3" customWidth="1"/>
    <col min="10" max="10" width="17.8515625" style="3" customWidth="1"/>
    <col min="11" max="11" width="12.7109375" style="3" customWidth="1"/>
    <col min="12" max="12" width="11.421875" style="3" customWidth="1"/>
    <col min="13" max="15" width="11.8515625" style="3" customWidth="1"/>
    <col min="16" max="16" width="3.8515625" style="3" customWidth="1"/>
    <col min="17" max="17" width="16.8515625" style="3" customWidth="1"/>
    <col min="18" max="18" width="6.57421875" style="3" customWidth="1"/>
    <col min="19" max="19" width="6.7109375" style="3" customWidth="1"/>
    <col min="20" max="16384" width="9.140625" style="3" customWidth="1"/>
  </cols>
  <sheetData>
    <row r="1" spans="1:15" ht="56.25" customHeight="1">
      <c r="A1" s="28"/>
      <c r="B1" s="28"/>
      <c r="C1" s="28"/>
      <c r="D1" s="28"/>
      <c r="E1" s="28"/>
      <c r="F1" s="28"/>
      <c r="G1" s="31"/>
      <c r="H1" s="28"/>
      <c r="I1" s="38" t="s">
        <v>16</v>
      </c>
      <c r="J1" s="39" t="s">
        <v>47</v>
      </c>
      <c r="K1" s="80" t="s">
        <v>17</v>
      </c>
      <c r="L1" s="79" t="s">
        <v>48</v>
      </c>
      <c r="M1" s="78" t="s">
        <v>49</v>
      </c>
      <c r="N1" s="81"/>
      <c r="O1" s="81"/>
    </row>
    <row r="2" spans="1:15" ht="12.75">
      <c r="A2" s="29"/>
      <c r="B2" s="35"/>
      <c r="C2" s="35"/>
      <c r="D2" s="35"/>
      <c r="E2" s="35"/>
      <c r="F2" s="35"/>
      <c r="G2" s="28"/>
      <c r="H2" s="28"/>
      <c r="I2" s="40"/>
      <c r="J2" s="41">
        <v>100</v>
      </c>
      <c r="K2" s="42"/>
      <c r="L2" s="37">
        <v>102</v>
      </c>
      <c r="M2" s="43">
        <v>115</v>
      </c>
      <c r="N2" s="82"/>
      <c r="O2" s="82"/>
    </row>
    <row r="4" spans="1:19" ht="15.75" customHeight="1">
      <c r="A4" s="1" t="s">
        <v>0</v>
      </c>
      <c r="B4" s="119" t="s">
        <v>54</v>
      </c>
      <c r="C4" s="120"/>
      <c r="D4" s="120"/>
      <c r="E4" s="121"/>
      <c r="F4" s="105" t="s">
        <v>33</v>
      </c>
      <c r="G4" s="106"/>
      <c r="H4" s="106"/>
      <c r="I4" s="106"/>
      <c r="J4" s="106"/>
      <c r="K4" s="107"/>
      <c r="L4" s="54" t="s">
        <v>1</v>
      </c>
      <c r="M4" s="85" t="s">
        <v>55</v>
      </c>
      <c r="N4" s="86"/>
      <c r="O4" s="86"/>
      <c r="P4" s="2"/>
      <c r="Q4"/>
      <c r="R4"/>
      <c r="S4"/>
    </row>
    <row r="5" spans="1:19" ht="16.5" customHeight="1">
      <c r="A5" s="1" t="s">
        <v>2</v>
      </c>
      <c r="B5" s="51" t="s">
        <v>45</v>
      </c>
      <c r="C5" s="52"/>
      <c r="D5" s="52"/>
      <c r="E5" s="53"/>
      <c r="F5" s="108"/>
      <c r="G5" s="109"/>
      <c r="H5" s="109"/>
      <c r="I5" s="109"/>
      <c r="J5" s="109"/>
      <c r="K5" s="110"/>
      <c r="L5" s="55"/>
      <c r="M5" s="85"/>
      <c r="N5" s="86"/>
      <c r="O5" s="86"/>
      <c r="P5" s="2"/>
      <c r="Q5"/>
      <c r="R5"/>
      <c r="S5"/>
    </row>
    <row r="6" spans="1:19" ht="15" customHeight="1">
      <c r="A6" s="1" t="s">
        <v>3</v>
      </c>
      <c r="B6" s="66" t="s">
        <v>56</v>
      </c>
      <c r="C6" s="122">
        <v>1</v>
      </c>
      <c r="D6" s="122"/>
      <c r="E6" s="123"/>
      <c r="F6" s="108"/>
      <c r="G6" s="109"/>
      <c r="H6" s="109"/>
      <c r="I6" s="109"/>
      <c r="J6" s="109"/>
      <c r="K6" s="110"/>
      <c r="L6" s="56"/>
      <c r="M6" s="85"/>
      <c r="N6" s="86"/>
      <c r="O6" s="86"/>
      <c r="P6" s="4"/>
      <c r="Q6"/>
      <c r="R6"/>
      <c r="S6"/>
    </row>
    <row r="7" spans="1:19" ht="12.75" customHeight="1">
      <c r="A7" s="1" t="s">
        <v>41</v>
      </c>
      <c r="B7" s="130">
        <v>1111111111111</v>
      </c>
      <c r="C7" s="131"/>
      <c r="D7" s="131"/>
      <c r="E7" s="132"/>
      <c r="F7" s="108"/>
      <c r="G7" s="109"/>
      <c r="H7" s="109"/>
      <c r="I7" s="109"/>
      <c r="J7" s="109"/>
      <c r="K7" s="110"/>
      <c r="L7" s="57" t="s">
        <v>4</v>
      </c>
      <c r="M7" s="87">
        <v>2022</v>
      </c>
      <c r="N7" s="88"/>
      <c r="O7" s="88"/>
      <c r="P7" s="4"/>
      <c r="Q7"/>
      <c r="R7"/>
      <c r="S7"/>
    </row>
    <row r="8" spans="1:19" ht="12.75" customHeight="1">
      <c r="A8" s="1" t="s">
        <v>5</v>
      </c>
      <c r="B8" s="36">
        <v>100</v>
      </c>
      <c r="C8" s="120"/>
      <c r="D8" s="120"/>
      <c r="E8" s="121"/>
      <c r="F8" s="111"/>
      <c r="G8" s="112"/>
      <c r="H8" s="112"/>
      <c r="I8" s="112"/>
      <c r="J8" s="112"/>
      <c r="K8" s="113"/>
      <c r="L8" s="58"/>
      <c r="M8" s="87"/>
      <c r="N8" s="88"/>
      <c r="O8" s="88"/>
      <c r="P8" s="4"/>
      <c r="Q8"/>
      <c r="R8"/>
      <c r="S8"/>
    </row>
    <row r="9" spans="1:19" ht="23.25" customHeight="1">
      <c r="A9" s="57" t="s">
        <v>42</v>
      </c>
      <c r="B9" s="124" t="s">
        <v>50</v>
      </c>
      <c r="C9" s="125"/>
      <c r="D9" s="125"/>
      <c r="E9" s="125"/>
      <c r="F9" s="125"/>
      <c r="G9" s="125"/>
      <c r="H9" s="125"/>
      <c r="I9" s="125"/>
      <c r="J9" s="125"/>
      <c r="K9" s="126"/>
      <c r="L9" s="58"/>
      <c r="M9" s="77"/>
      <c r="N9" s="83"/>
      <c r="O9" s="83"/>
      <c r="P9" s="4"/>
      <c r="Q9"/>
      <c r="R9"/>
      <c r="S9"/>
    </row>
    <row r="10" spans="1:19" ht="12.75" customHeight="1">
      <c r="A10" s="89" t="s">
        <v>6</v>
      </c>
      <c r="B10" s="98" t="s">
        <v>19</v>
      </c>
      <c r="C10" s="99"/>
      <c r="D10" s="93" t="s">
        <v>22</v>
      </c>
      <c r="E10" s="94"/>
      <c r="F10" s="59"/>
      <c r="G10" s="114" t="s">
        <v>25</v>
      </c>
      <c r="H10" s="115"/>
      <c r="I10" s="118" t="s">
        <v>40</v>
      </c>
      <c r="J10" s="118"/>
      <c r="K10" s="84" t="s">
        <v>28</v>
      </c>
      <c r="L10" s="84"/>
      <c r="M10" s="84" t="s">
        <v>31</v>
      </c>
      <c r="N10" s="84" t="s">
        <v>51</v>
      </c>
      <c r="O10" s="84" t="s">
        <v>52</v>
      </c>
      <c r="P10" s="4"/>
      <c r="Q10"/>
      <c r="R10"/>
      <c r="S10"/>
    </row>
    <row r="11" spans="1:19" ht="12.75">
      <c r="A11" s="90"/>
      <c r="B11" s="85"/>
      <c r="C11" s="100"/>
      <c r="D11" s="92" t="s">
        <v>20</v>
      </c>
      <c r="E11" s="89" t="s">
        <v>21</v>
      </c>
      <c r="F11" s="60"/>
      <c r="G11" s="116"/>
      <c r="H11" s="117"/>
      <c r="I11" s="118"/>
      <c r="J11" s="118"/>
      <c r="K11" s="95" t="s">
        <v>29</v>
      </c>
      <c r="L11" s="89" t="s">
        <v>30</v>
      </c>
      <c r="M11" s="84"/>
      <c r="N11" s="84"/>
      <c r="O11" s="84"/>
      <c r="P11" s="4"/>
      <c r="Q11"/>
      <c r="R11"/>
      <c r="S11"/>
    </row>
    <row r="12" spans="1:19" ht="12.75" customHeight="1">
      <c r="A12" s="90"/>
      <c r="B12" s="85"/>
      <c r="C12" s="100"/>
      <c r="D12" s="92"/>
      <c r="E12" s="90"/>
      <c r="F12" s="89" t="s">
        <v>7</v>
      </c>
      <c r="G12" s="44" t="s">
        <v>8</v>
      </c>
      <c r="H12" s="44" t="s">
        <v>9</v>
      </c>
      <c r="I12" s="48" t="s">
        <v>32</v>
      </c>
      <c r="J12" s="48" t="s">
        <v>26</v>
      </c>
      <c r="K12" s="96"/>
      <c r="L12" s="90"/>
      <c r="M12" s="84" t="s">
        <v>53</v>
      </c>
      <c r="N12" s="84" t="s">
        <v>53</v>
      </c>
      <c r="O12" s="84" t="s">
        <v>53</v>
      </c>
      <c r="P12" s="4"/>
      <c r="Q12"/>
      <c r="R12"/>
      <c r="S12"/>
    </row>
    <row r="13" spans="1:19" ht="12.75">
      <c r="A13" s="91"/>
      <c r="B13" s="101"/>
      <c r="C13" s="102"/>
      <c r="D13" s="92"/>
      <c r="E13" s="91"/>
      <c r="F13" s="91"/>
      <c r="G13" s="67" t="s">
        <v>23</v>
      </c>
      <c r="H13" s="67" t="s">
        <v>23</v>
      </c>
      <c r="I13" s="49" t="s">
        <v>24</v>
      </c>
      <c r="J13" s="49" t="s">
        <v>27</v>
      </c>
      <c r="K13" s="97"/>
      <c r="L13" s="50" t="s">
        <v>53</v>
      </c>
      <c r="M13" s="84"/>
      <c r="N13" s="84"/>
      <c r="O13" s="84"/>
      <c r="P13" s="4"/>
      <c r="Q13"/>
      <c r="R13"/>
      <c r="S13"/>
    </row>
    <row r="14" spans="1:19" ht="12.75" customHeight="1">
      <c r="A14" s="30">
        <v>44708</v>
      </c>
      <c r="B14" s="103" t="s">
        <v>44</v>
      </c>
      <c r="C14" s="104"/>
      <c r="D14" s="71">
        <v>0.3333333333333333</v>
      </c>
      <c r="E14" s="71">
        <v>0.7083333333333334</v>
      </c>
      <c r="F14" s="68">
        <v>0.3333333333333333</v>
      </c>
      <c r="G14" s="32">
        <f>B8</f>
        <v>100</v>
      </c>
      <c r="H14" s="32">
        <f>IF(A14&gt;0,ROUND((G14*F14),2))</f>
        <v>33.33</v>
      </c>
      <c r="I14" s="72" t="s">
        <v>43</v>
      </c>
      <c r="J14" s="73">
        <v>42</v>
      </c>
      <c r="K14" s="74"/>
      <c r="L14" s="75"/>
      <c r="M14" s="76">
        <f>SUM(H14:J14)</f>
        <v>75.33</v>
      </c>
      <c r="N14" s="76">
        <f>M14*0.759%</f>
        <v>0.5717547000000001</v>
      </c>
      <c r="O14" s="76">
        <f>M14-N14</f>
        <v>74.7582453</v>
      </c>
      <c r="P14" s="5"/>
      <c r="Q14"/>
      <c r="R14"/>
      <c r="S14"/>
    </row>
    <row r="15" spans="1:17" ht="12.75" customHeight="1">
      <c r="A15" s="30"/>
      <c r="B15" s="103"/>
      <c r="C15" s="104"/>
      <c r="D15" s="71"/>
      <c r="E15" s="71"/>
      <c r="F15" s="68"/>
      <c r="G15" s="32"/>
      <c r="H15" s="32"/>
      <c r="I15" s="72"/>
      <c r="J15" s="73"/>
      <c r="K15" s="74"/>
      <c r="L15" s="75"/>
      <c r="M15" s="76">
        <f aca="true" t="shared" si="0" ref="M15:M23">SUM(H15:J15)</f>
        <v>0</v>
      </c>
      <c r="N15" s="76"/>
      <c r="O15" s="76"/>
      <c r="P15" s="5"/>
      <c r="Q15" s="6"/>
    </row>
    <row r="16" spans="1:17" ht="12.75" customHeight="1">
      <c r="A16" s="30"/>
      <c r="B16" s="103"/>
      <c r="C16" s="104"/>
      <c r="D16" s="71"/>
      <c r="E16" s="71"/>
      <c r="F16" s="68"/>
      <c r="G16" s="32"/>
      <c r="H16" s="32"/>
      <c r="I16" s="72"/>
      <c r="J16" s="73"/>
      <c r="K16" s="74"/>
      <c r="L16" s="75"/>
      <c r="M16" s="76">
        <f t="shared" si="0"/>
        <v>0</v>
      </c>
      <c r="N16" s="76"/>
      <c r="O16" s="76"/>
      <c r="P16" s="5"/>
      <c r="Q16" s="6"/>
    </row>
    <row r="17" spans="1:16" ht="12.75" customHeight="1">
      <c r="A17" s="30"/>
      <c r="B17" s="103"/>
      <c r="C17" s="104"/>
      <c r="D17" s="71"/>
      <c r="E17" s="71"/>
      <c r="F17" s="68"/>
      <c r="G17" s="32"/>
      <c r="H17" s="32"/>
      <c r="I17" s="72"/>
      <c r="J17" s="73"/>
      <c r="K17" s="74"/>
      <c r="L17" s="75"/>
      <c r="M17" s="76">
        <f t="shared" si="0"/>
        <v>0</v>
      </c>
      <c r="N17" s="76"/>
      <c r="O17" s="76"/>
      <c r="P17" s="5"/>
    </row>
    <row r="18" spans="1:16" ht="12.75" customHeight="1">
      <c r="A18" s="30"/>
      <c r="B18" s="103"/>
      <c r="C18" s="104"/>
      <c r="D18" s="71"/>
      <c r="E18" s="71"/>
      <c r="F18" s="68"/>
      <c r="G18" s="32"/>
      <c r="H18" s="32"/>
      <c r="I18" s="72"/>
      <c r="J18" s="73"/>
      <c r="K18" s="74"/>
      <c r="L18" s="75"/>
      <c r="M18" s="76">
        <f t="shared" si="0"/>
        <v>0</v>
      </c>
      <c r="N18" s="76"/>
      <c r="O18" s="76"/>
      <c r="P18" s="5"/>
    </row>
    <row r="19" spans="1:16" ht="12.75" customHeight="1">
      <c r="A19" s="30"/>
      <c r="B19" s="103"/>
      <c r="C19" s="104"/>
      <c r="D19" s="71"/>
      <c r="E19" s="71"/>
      <c r="F19" s="68"/>
      <c r="G19" s="32"/>
      <c r="H19" s="32"/>
      <c r="I19" s="72"/>
      <c r="J19" s="73"/>
      <c r="K19" s="74"/>
      <c r="L19" s="75"/>
      <c r="M19" s="76">
        <f t="shared" si="0"/>
        <v>0</v>
      </c>
      <c r="N19" s="76"/>
      <c r="O19" s="76"/>
      <c r="P19" s="5"/>
    </row>
    <row r="20" spans="1:16" ht="12.75" customHeight="1">
      <c r="A20" s="30"/>
      <c r="B20" s="103"/>
      <c r="C20" s="104"/>
      <c r="D20" s="71"/>
      <c r="E20" s="71"/>
      <c r="F20" s="68"/>
      <c r="G20" s="32"/>
      <c r="H20" s="32"/>
      <c r="I20" s="72"/>
      <c r="J20" s="73"/>
      <c r="K20" s="74"/>
      <c r="L20" s="75"/>
      <c r="M20" s="76">
        <f t="shared" si="0"/>
        <v>0</v>
      </c>
      <c r="N20" s="76"/>
      <c r="O20" s="76"/>
      <c r="P20" s="5"/>
    </row>
    <row r="21" spans="1:16" ht="12.75" customHeight="1">
      <c r="A21" s="30"/>
      <c r="B21" s="103"/>
      <c r="C21" s="104"/>
      <c r="D21" s="71"/>
      <c r="E21" s="71"/>
      <c r="F21" s="68"/>
      <c r="G21" s="32"/>
      <c r="H21" s="32"/>
      <c r="I21" s="72"/>
      <c r="J21" s="73"/>
      <c r="K21" s="74"/>
      <c r="L21" s="75"/>
      <c r="M21" s="76">
        <f t="shared" si="0"/>
        <v>0</v>
      </c>
      <c r="N21" s="76"/>
      <c r="O21" s="76"/>
      <c r="P21" s="5"/>
    </row>
    <row r="22" spans="1:16" ht="12.75" customHeight="1">
      <c r="A22" s="30"/>
      <c r="B22" s="103"/>
      <c r="C22" s="104"/>
      <c r="D22" s="71"/>
      <c r="E22" s="71"/>
      <c r="F22" s="68"/>
      <c r="G22" s="32"/>
      <c r="H22" s="32"/>
      <c r="I22" s="72"/>
      <c r="J22" s="73"/>
      <c r="K22" s="74"/>
      <c r="L22" s="75"/>
      <c r="M22" s="76">
        <f t="shared" si="0"/>
        <v>0</v>
      </c>
      <c r="N22" s="76"/>
      <c r="O22" s="76"/>
      <c r="P22" s="5"/>
    </row>
    <row r="23" spans="1:16" ht="12.75" customHeight="1">
      <c r="A23" s="30"/>
      <c r="B23" s="103"/>
      <c r="C23" s="104"/>
      <c r="D23" s="71"/>
      <c r="E23" s="71"/>
      <c r="F23" s="68"/>
      <c r="G23" s="32"/>
      <c r="H23" s="32"/>
      <c r="I23" s="72"/>
      <c r="J23" s="73"/>
      <c r="K23" s="74"/>
      <c r="L23" s="75"/>
      <c r="M23" s="76">
        <f t="shared" si="0"/>
        <v>0</v>
      </c>
      <c r="N23" s="76"/>
      <c r="O23" s="76"/>
      <c r="P23" s="5"/>
    </row>
    <row r="24" spans="1:16" ht="18" customHeight="1">
      <c r="A24" s="127" t="s">
        <v>36</v>
      </c>
      <c r="B24" s="128"/>
      <c r="C24" s="128"/>
      <c r="D24" s="128"/>
      <c r="E24" s="128"/>
      <c r="F24" s="128"/>
      <c r="G24" s="129"/>
      <c r="H24" s="33">
        <f>SUM(H14:H23)</f>
        <v>33.33</v>
      </c>
      <c r="I24" s="7"/>
      <c r="J24" s="61">
        <f>SUM(J14:J14)</f>
        <v>42</v>
      </c>
      <c r="K24" s="33">
        <f>IF(SUM(K14:K17)&gt;0,SUM(K14:K17),"")</f>
      </c>
      <c r="L24" s="33">
        <f>IF(SUM(L14:L17)&gt;0,SUM(L14:L17),"")</f>
      </c>
      <c r="M24" s="70">
        <f>SUM(M14:M23)</f>
        <v>75.33</v>
      </c>
      <c r="N24" s="70">
        <f>SUM(N14:N23)</f>
        <v>0.5717547000000001</v>
      </c>
      <c r="O24" s="70">
        <f>SUM(O14:O23)</f>
        <v>74.7582453</v>
      </c>
      <c r="P24" s="8"/>
    </row>
    <row r="25" spans="1:16" ht="12.75">
      <c r="A25" s="9"/>
      <c r="B25" s="9"/>
      <c r="C25" s="9"/>
      <c r="D25" s="9"/>
      <c r="E25" s="10"/>
      <c r="F25" s="11"/>
      <c r="G25" s="11"/>
      <c r="H25" s="12"/>
      <c r="I25" s="11"/>
      <c r="J25" s="11"/>
      <c r="K25" s="13"/>
      <c r="L25" s="12"/>
      <c r="M25" s="11"/>
      <c r="N25" s="9"/>
      <c r="O25" s="9"/>
      <c r="P25" s="8"/>
    </row>
    <row r="26" spans="1:15" ht="12.75">
      <c r="A26" s="45" t="s">
        <v>37</v>
      </c>
      <c r="B26" s="45"/>
      <c r="C26" s="45"/>
      <c r="D26" s="45"/>
      <c r="E26" s="45" t="s">
        <v>38</v>
      </c>
      <c r="F26" s="45"/>
      <c r="G26" s="45"/>
      <c r="H26" s="65">
        <f>M24</f>
        <v>75.33</v>
      </c>
      <c r="I26" s="45" t="s">
        <v>18</v>
      </c>
      <c r="J26" s="45" t="s">
        <v>39</v>
      </c>
      <c r="K26" s="45"/>
      <c r="L26" s="15"/>
      <c r="M26" s="16"/>
      <c r="N26" s="16"/>
      <c r="O26" s="16"/>
    </row>
    <row r="27" spans="1:16" ht="12.75">
      <c r="A27" s="17"/>
      <c r="B27" s="17"/>
      <c r="C27" s="17"/>
      <c r="D27" s="17"/>
      <c r="E27" s="17"/>
      <c r="F27" s="17"/>
      <c r="G27" s="17"/>
      <c r="H27" s="34"/>
      <c r="I27" s="17"/>
      <c r="J27" s="17"/>
      <c r="K27" s="17"/>
      <c r="L27" s="27"/>
      <c r="M27" s="17"/>
      <c r="N27" s="17"/>
      <c r="O27" s="17"/>
      <c r="P27" s="18"/>
    </row>
    <row r="28" spans="1:16" ht="12.75">
      <c r="A28" s="14"/>
      <c r="B28" s="14"/>
      <c r="C28" s="14"/>
      <c r="D28" s="14"/>
      <c r="E28" s="16"/>
      <c r="F28" s="19"/>
      <c r="G28" s="14"/>
      <c r="H28" s="14"/>
      <c r="I28" s="14"/>
      <c r="J28" s="14"/>
      <c r="K28" s="14"/>
      <c r="L28" s="14"/>
      <c r="M28" s="14"/>
      <c r="N28" s="14"/>
      <c r="O28" s="14"/>
      <c r="P28" s="20"/>
    </row>
    <row r="29" spans="1:16" ht="12.75">
      <c r="A29" s="21"/>
      <c r="B29" s="22"/>
      <c r="C29" s="22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3"/>
    </row>
    <row r="30" spans="1:16" ht="12.75">
      <c r="A30" s="21"/>
      <c r="B30" s="22"/>
      <c r="C30" s="22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3"/>
    </row>
    <row r="31" spans="1:16" ht="12.75">
      <c r="A31" s="24"/>
      <c r="B31" s="24"/>
      <c r="C31" s="24"/>
      <c r="D31" s="24"/>
      <c r="E31" s="24"/>
      <c r="F31" s="24"/>
      <c r="G31" s="24"/>
      <c r="H31" s="19">
        <f ca="1">TODAY()</f>
        <v>44846</v>
      </c>
      <c r="I31" s="19"/>
      <c r="J31" s="19"/>
      <c r="K31" s="24"/>
      <c r="L31" s="69">
        <f ca="1">TODAY()</f>
        <v>44846</v>
      </c>
      <c r="M31" s="24"/>
      <c r="N31" s="24"/>
      <c r="O31" s="24"/>
      <c r="P31" s="25"/>
    </row>
    <row r="32" spans="1:16" ht="12.75">
      <c r="A32" s="26" t="s">
        <v>10</v>
      </c>
      <c r="B32" s="21"/>
      <c r="C32" s="21"/>
      <c r="D32" s="21"/>
      <c r="E32" s="21"/>
      <c r="F32" s="21"/>
      <c r="G32" s="21"/>
      <c r="H32" s="62" t="s">
        <v>35</v>
      </c>
      <c r="I32" s="19"/>
      <c r="J32" s="19"/>
      <c r="K32" s="62" t="s">
        <v>15</v>
      </c>
      <c r="L32" s="63" t="s">
        <v>34</v>
      </c>
      <c r="M32" s="21"/>
      <c r="N32" s="21"/>
      <c r="O32" s="21"/>
      <c r="P32" s="23"/>
    </row>
    <row r="33" spans="1:16" ht="12.75">
      <c r="A33" s="26" t="s">
        <v>11</v>
      </c>
      <c r="B33" s="21"/>
      <c r="C33" s="21"/>
      <c r="D33" s="21"/>
      <c r="E33" s="21"/>
      <c r="F33" s="46" t="s">
        <v>12</v>
      </c>
      <c r="G33" s="46"/>
      <c r="H33" s="47" t="s">
        <v>57</v>
      </c>
      <c r="I33" s="47"/>
      <c r="J33" s="47"/>
      <c r="K33" s="46"/>
      <c r="L33" s="47" t="str">
        <f>B4</f>
        <v>AAAAAAAAAAAAAAA</v>
      </c>
      <c r="M33" s="47"/>
      <c r="N33" s="47"/>
      <c r="O33" s="47"/>
      <c r="P33" s="23"/>
    </row>
    <row r="34" spans="1:16" ht="12.75">
      <c r="A34" s="21"/>
      <c r="B34" s="21"/>
      <c r="C34" s="21"/>
      <c r="D34" s="21"/>
      <c r="E34" s="21"/>
      <c r="F34" s="46" t="s">
        <v>13</v>
      </c>
      <c r="G34" s="46"/>
      <c r="H34" s="47" t="s">
        <v>46</v>
      </c>
      <c r="I34" s="47"/>
      <c r="J34" s="47"/>
      <c r="K34" s="21"/>
      <c r="L34" s="64" t="str">
        <f>B5</f>
        <v>ÖĞRETMEN</v>
      </c>
      <c r="M34" s="21"/>
      <c r="N34" s="21"/>
      <c r="O34" s="21"/>
      <c r="P34" s="23"/>
    </row>
    <row r="35" spans="1:16" ht="12.75">
      <c r="A35" s="21"/>
      <c r="B35" s="21"/>
      <c r="C35" s="21"/>
      <c r="D35" s="21"/>
      <c r="E35" s="21"/>
      <c r="F35" s="46" t="s">
        <v>14</v>
      </c>
      <c r="G35" s="46"/>
      <c r="H35" s="47"/>
      <c r="I35" s="47"/>
      <c r="J35" s="47"/>
      <c r="K35" s="21"/>
      <c r="L35" s="9"/>
      <c r="M35" s="21"/>
      <c r="N35" s="21"/>
      <c r="O35" s="21"/>
      <c r="P35" s="23"/>
    </row>
    <row r="36" spans="1:16" ht="12.75">
      <c r="A36" s="21"/>
      <c r="B36" s="21"/>
      <c r="C36" s="21"/>
      <c r="D36" s="21"/>
      <c r="E36" s="21"/>
      <c r="F36" s="21"/>
      <c r="G36" s="14"/>
      <c r="H36" s="21"/>
      <c r="I36" s="21"/>
      <c r="J36" s="21"/>
      <c r="K36" s="21"/>
      <c r="L36" s="16"/>
      <c r="M36" s="21"/>
      <c r="N36" s="21"/>
      <c r="O36" s="21"/>
      <c r="P36" s="23"/>
    </row>
  </sheetData>
  <sheetProtection/>
  <mergeCells count="36">
    <mergeCell ref="B7:E7"/>
    <mergeCell ref="B9:K9"/>
    <mergeCell ref="A24:G24"/>
    <mergeCell ref="B22:C22"/>
    <mergeCell ref="B23:C23"/>
    <mergeCell ref="B15:C15"/>
    <mergeCell ref="B19:C19"/>
    <mergeCell ref="B16:C16"/>
    <mergeCell ref="B17:C17"/>
    <mergeCell ref="B18:C18"/>
    <mergeCell ref="B21:C21"/>
    <mergeCell ref="B20:C20"/>
    <mergeCell ref="B14:C14"/>
    <mergeCell ref="F4:K8"/>
    <mergeCell ref="G10:H11"/>
    <mergeCell ref="F12:F13"/>
    <mergeCell ref="I10:J11"/>
    <mergeCell ref="B4:E4"/>
    <mergeCell ref="C6:E6"/>
    <mergeCell ref="C8:E8"/>
    <mergeCell ref="A10:A13"/>
    <mergeCell ref="D11:D13"/>
    <mergeCell ref="E11:E13"/>
    <mergeCell ref="D10:E10"/>
    <mergeCell ref="K11:K13"/>
    <mergeCell ref="L11:L12"/>
    <mergeCell ref="K10:L10"/>
    <mergeCell ref="B10:C13"/>
    <mergeCell ref="N12:N13"/>
    <mergeCell ref="O12:O13"/>
    <mergeCell ref="N10:N11"/>
    <mergeCell ref="O10:O11"/>
    <mergeCell ref="M4:O6"/>
    <mergeCell ref="M7:O8"/>
    <mergeCell ref="M12:M13"/>
    <mergeCell ref="M10:M11"/>
  </mergeCells>
  <printOptions horizontalCentered="1"/>
  <pageMargins left="0.984251968503937" right="0.984251968503937" top="0.984251968503937" bottom="0.984251968503937" header="0" footer="0"/>
  <pageSetup blackAndWhite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İlçe Tarım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Akıncılar</dc:creator>
  <cp:keywords/>
  <dc:description/>
  <cp:lastModifiedBy>Windows Kullanıcısı</cp:lastModifiedBy>
  <cp:lastPrinted>2022-10-07T08:22:58Z</cp:lastPrinted>
  <dcterms:created xsi:type="dcterms:W3CDTF">2003-09-09T07:55:49Z</dcterms:created>
  <dcterms:modified xsi:type="dcterms:W3CDTF">2022-10-12T11:17:38Z</dcterms:modified>
  <cp:category/>
  <cp:version/>
  <cp:contentType/>
  <cp:contentStatus/>
</cp:coreProperties>
</file>