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505" activeTab="0"/>
  </bookViews>
  <sheets>
    <sheet name="3784 icmal telefon" sheetId="1" r:id="rId1"/>
    <sheet name="3781 icmal internet" sheetId="2" r:id="rId2"/>
  </sheets>
  <definedNames>
    <definedName name="_xlnm._FilterDatabase" localSheetId="1" hidden="1">'3781 icmal internet'!$A$3:$G$3</definedName>
    <definedName name="_xlnm._FilterDatabase" localSheetId="0" hidden="1">'3784 icmal telefon'!$A$4:$G$4</definedName>
  </definedNames>
  <calcPr fullCalcOnLoad="1"/>
</workbook>
</file>

<file path=xl/sharedStrings.xml><?xml version="1.0" encoding="utf-8"?>
<sst xmlns="http://schemas.openxmlformats.org/spreadsheetml/2006/main" count="168" uniqueCount="42">
  <si>
    <t>Kurum Adı</t>
  </si>
  <si>
    <t>Abone No</t>
  </si>
  <si>
    <t>Fatura Türü</t>
  </si>
  <si>
    <t>Son Ödeme Tarihi</t>
  </si>
  <si>
    <t>Fatura Tutarı</t>
  </si>
  <si>
    <t>TEGM İcmal No</t>
  </si>
  <si>
    <t xml:space="preserve">Telefon  </t>
  </si>
  <si>
    <t>İnternet</t>
  </si>
  <si>
    <t>GENEL TOPLAM</t>
  </si>
  <si>
    <t>DAMGA VERGİSİ MATRAĞI</t>
  </si>
  <si>
    <t xml:space="preserve">DAMGA VERGİSİ  </t>
  </si>
  <si>
    <t xml:space="preserve">NET ÖDENEN </t>
  </si>
  <si>
    <t>S.No</t>
  </si>
  <si>
    <t>Telefon</t>
  </si>
  <si>
    <t>Eyüp DEMİRCİ</t>
  </si>
  <si>
    <t>Şube Müdürü</t>
  </si>
  <si>
    <t xml:space="preserve">Mehmet ÖLMEZ </t>
  </si>
  <si>
    <t>İlçe Milli Eğitim Müdürü</t>
  </si>
  <si>
    <t>Şehit Abdullah Tayyip Olçok Ortaokulu(8010696296)</t>
  </si>
  <si>
    <t>İLK VE ORTAOKULLAR TOPLAMI</t>
  </si>
  <si>
    <t>FATURALAR</t>
  </si>
  <si>
    <t>BUL:</t>
  </si>
  <si>
    <t>TEV-Cemile ve Samiye Bayar İlkokulu(8700221812)</t>
  </si>
  <si>
    <t>Kabaçınar İlkokulu(4840851293)</t>
  </si>
  <si>
    <t>Ören İlkokulu(6600443012)</t>
  </si>
  <si>
    <t>Dalbahce İlkokulu(2680436014)</t>
  </si>
  <si>
    <t>Hasan Üzmez Ortaokulu(4580485179)</t>
  </si>
  <si>
    <t>Sarıbey Dr.Hüseyin Orhan İlkokulu(7470399988)</t>
  </si>
  <si>
    <t>Besime Elagöz Ortaokulu(1660624799)</t>
  </si>
  <si>
    <t>Arif Canpoyraz İlkokulu(8700273667)</t>
  </si>
  <si>
    <t>Çatalköprü İlkokulu(2310522787)</t>
  </si>
  <si>
    <t>Hacı Mukaddes-Ahmet ALTAN İlkokulu(8700246578)</t>
  </si>
  <si>
    <t>Namık Kemal İlkokulu(6290399317)</t>
  </si>
  <si>
    <t>Urganlı 23 Nisan Ortaokulu(8930278764)</t>
  </si>
  <si>
    <t>İhsan Erturgut Ortaokulu(4700603776)</t>
  </si>
  <si>
    <t>Şadi Turgutlu Ortaokulu(7890544731)</t>
  </si>
  <si>
    <t>Akçapınar İsmail Türk Ortaokulu(0190517448)</t>
  </si>
  <si>
    <t>Mehmet Akif Ersoy Ortaokulu(8700356212)</t>
  </si>
  <si>
    <t>İhsan Erturgut İlkokulu(4700608993)</t>
  </si>
  <si>
    <t>Çepni Bektaş İlkokulu(2420514781)</t>
  </si>
  <si>
    <t>FATURA GELDİ</t>
  </si>
  <si>
    <t>TOKİ</t>
  </si>
</sst>
</file>

<file path=xl/styles.xml><?xml version="1.0" encoding="utf-8"?>
<styleSheet xmlns="http://schemas.openxmlformats.org/spreadsheetml/2006/main">
  <numFmts count="22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0.0"/>
    <numFmt numFmtId="173" formatCode="mmm/yyyy"/>
    <numFmt numFmtId="174" formatCode="&quot;Evet&quot;;&quot;Evet&quot;;&quot;Hayır&quot;"/>
    <numFmt numFmtId="175" formatCode="&quot;Doğru&quot;;&quot;Doğru&quot;;&quot;Yanlış&quot;"/>
    <numFmt numFmtId="176" formatCode="&quot;Açık&quot;;&quot;Açık&quot;;&quot;Kapalı&quot;"/>
    <numFmt numFmtId="177" formatCode="[$¥€-2]\ #,##0.00_);[Red]\([$€-2]\ #,##0.00\)"/>
  </numFmts>
  <fonts count="48">
    <font>
      <sz val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0"/>
      <name val="Arial Tur"/>
      <family val="0"/>
    </font>
    <font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2"/>
    </font>
    <font>
      <b/>
      <sz val="10"/>
      <color indexed="9"/>
      <name val="Verdana"/>
      <family val="2"/>
    </font>
    <font>
      <sz val="10"/>
      <color indexed="12"/>
      <name val="Verdana"/>
      <family val="2"/>
    </font>
    <font>
      <sz val="10"/>
      <color indexed="9"/>
      <name val="Verdana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Verdana"/>
      <family val="2"/>
    </font>
    <font>
      <b/>
      <sz val="10"/>
      <color rgb="FFFFFFFF"/>
      <name val="Verdana"/>
      <family val="2"/>
    </font>
    <font>
      <sz val="10"/>
      <color rgb="FF4F0FF3"/>
      <name val="Verdana"/>
      <family val="2"/>
    </font>
    <font>
      <sz val="10"/>
      <color rgb="FFFFFFFF"/>
      <name val="Verdana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666666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medium">
        <color rgb="FFAAAAAA"/>
      </top>
      <bottom style="thin">
        <color rgb="FF000000"/>
      </bottom>
    </border>
    <border>
      <left style="medium">
        <color rgb="FFAAAAAA"/>
      </left>
      <right style="thin">
        <color rgb="FF000000"/>
      </right>
      <top style="medium">
        <color rgb="FFAAAAAA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>
        <color rgb="FFAAAAAA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AAAAAA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rgb="FFAAAAAA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5" fillId="19" borderId="5" applyNumberFormat="0" applyAlignment="0" applyProtection="0"/>
    <xf numFmtId="0" fontId="36" fillId="20" borderId="6" applyNumberFormat="0" applyAlignment="0" applyProtection="0"/>
    <xf numFmtId="0" fontId="37" fillId="19" borderId="6" applyNumberFormat="0" applyAlignment="0" applyProtection="0"/>
    <xf numFmtId="0" fontId="38" fillId="21" borderId="7" applyNumberFormat="0" applyAlignment="0" applyProtection="0"/>
    <xf numFmtId="0" fontId="3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0" fillId="24" borderId="8" applyNumberFormat="0" applyFont="0" applyAlignment="0" applyProtection="0"/>
    <xf numFmtId="0" fontId="41" fillId="25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44" fillId="32" borderId="10" xfId="0" applyFont="1" applyFill="1" applyBorder="1" applyAlignment="1">
      <alignment vertical="center" shrinkToFit="1"/>
    </xf>
    <xf numFmtId="0" fontId="44" fillId="32" borderId="10" xfId="0" applyFont="1" applyFill="1" applyBorder="1" applyAlignment="1">
      <alignment vertical="center" wrapText="1"/>
    </xf>
    <xf numFmtId="14" fontId="44" fillId="32" borderId="10" xfId="0" applyNumberFormat="1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vertical="center" shrinkToFit="1"/>
    </xf>
    <xf numFmtId="0" fontId="44" fillId="33" borderId="10" xfId="0" applyFont="1" applyFill="1" applyBorder="1" applyAlignment="1">
      <alignment vertical="center" wrapText="1"/>
    </xf>
    <xf numFmtId="14" fontId="44" fillId="33" borderId="10" xfId="0" applyNumberFormat="1" applyFont="1" applyFill="1" applyBorder="1" applyAlignment="1">
      <alignment horizontal="center" vertical="center" wrapText="1"/>
    </xf>
    <xf numFmtId="4" fontId="44" fillId="32" borderId="10" xfId="0" applyNumberFormat="1" applyFont="1" applyFill="1" applyBorder="1" applyAlignment="1">
      <alignment horizontal="right" vertical="center" wrapText="1"/>
    </xf>
    <xf numFmtId="4" fontId="44" fillId="33" borderId="10" xfId="0" applyNumberFormat="1" applyFont="1" applyFill="1" applyBorder="1" applyAlignment="1">
      <alignment horizontal="right" vertical="center" wrapText="1"/>
    </xf>
    <xf numFmtId="4" fontId="0" fillId="0" borderId="11" xfId="0" applyNumberFormat="1" applyBorder="1" applyAlignment="1">
      <alignment/>
    </xf>
    <xf numFmtId="4" fontId="3" fillId="34" borderId="11" xfId="0" applyNumberFormat="1" applyFont="1" applyFill="1" applyBorder="1" applyAlignment="1">
      <alignment/>
    </xf>
    <xf numFmtId="4" fontId="0" fillId="33" borderId="11" xfId="0" applyNumberFormat="1" applyFill="1" applyBorder="1" applyAlignment="1">
      <alignment/>
    </xf>
    <xf numFmtId="4" fontId="0" fillId="34" borderId="11" xfId="0" applyNumberFormat="1" applyFill="1" applyBorder="1" applyAlignment="1">
      <alignment/>
    </xf>
    <xf numFmtId="0" fontId="45" fillId="35" borderId="12" xfId="0" applyFont="1" applyFill="1" applyBorder="1" applyAlignment="1">
      <alignment horizontal="center" vertical="center" wrapText="1"/>
    </xf>
    <xf numFmtId="0" fontId="45" fillId="35" borderId="13" xfId="0" applyFont="1" applyFill="1" applyBorder="1" applyAlignment="1">
      <alignment horizontal="center" vertical="center" wrapText="1"/>
    </xf>
    <xf numFmtId="0" fontId="44" fillId="32" borderId="14" xfId="0" applyFont="1" applyFill="1" applyBorder="1" applyAlignment="1">
      <alignment vertical="center" shrinkToFit="1"/>
    </xf>
    <xf numFmtId="0" fontId="44" fillId="32" borderId="14" xfId="0" applyFont="1" applyFill="1" applyBorder="1" applyAlignment="1">
      <alignment vertical="center" wrapText="1"/>
    </xf>
    <xf numFmtId="14" fontId="44" fillId="32" borderId="14" xfId="0" applyNumberFormat="1" applyFont="1" applyFill="1" applyBorder="1" applyAlignment="1">
      <alignment horizontal="center" vertical="center" wrapText="1"/>
    </xf>
    <xf numFmtId="4" fontId="44" fillId="32" borderId="14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44" fillId="32" borderId="15" xfId="0" applyFont="1" applyFill="1" applyBorder="1" applyAlignment="1">
      <alignment horizontal="center" vertical="center" wrapText="1"/>
    </xf>
    <xf numFmtId="0" fontId="46" fillId="32" borderId="10" xfId="0" applyFont="1" applyFill="1" applyBorder="1" applyAlignment="1">
      <alignment horizontal="center" vertical="center" wrapText="1"/>
    </xf>
    <xf numFmtId="0" fontId="44" fillId="33" borderId="15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4" fillId="33" borderId="15" xfId="0" applyFont="1" applyFill="1" applyBorder="1" applyAlignment="1">
      <alignment horizontal="center" vertical="center" shrinkToFit="1"/>
    </xf>
    <xf numFmtId="0" fontId="44" fillId="32" borderId="16" xfId="0" applyFont="1" applyFill="1" applyBorder="1" applyAlignment="1">
      <alignment horizontal="center" vertical="center" wrapText="1"/>
    </xf>
    <xf numFmtId="0" fontId="46" fillId="32" borderId="14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vertical="center" wrapText="1"/>
    </xf>
    <xf numFmtId="14" fontId="44" fillId="33" borderId="11" xfId="0" applyNumberFormat="1" applyFont="1" applyFill="1" applyBorder="1" applyAlignment="1">
      <alignment horizontal="center" vertical="center" wrapText="1"/>
    </xf>
    <xf numFmtId="4" fontId="44" fillId="33" borderId="11" xfId="0" applyNumberFormat="1" applyFont="1" applyFill="1" applyBorder="1" applyAlignment="1">
      <alignment horizontal="right" vertical="center" wrapText="1"/>
    </xf>
    <xf numFmtId="0" fontId="46" fillId="33" borderId="11" xfId="0" applyFont="1" applyFill="1" applyBorder="1" applyAlignment="1">
      <alignment horizontal="center" vertical="center" wrapText="1"/>
    </xf>
    <xf numFmtId="2" fontId="44" fillId="33" borderId="10" xfId="0" applyNumberFormat="1" applyFont="1" applyFill="1" applyBorder="1" applyAlignment="1">
      <alignment vertical="center" shrinkToFit="1"/>
    </xf>
    <xf numFmtId="1" fontId="44" fillId="33" borderId="10" xfId="0" applyNumberFormat="1" applyFont="1" applyFill="1" applyBorder="1" applyAlignment="1">
      <alignment vertical="center"/>
    </xf>
    <xf numFmtId="0" fontId="46" fillId="32" borderId="11" xfId="0" applyFont="1" applyFill="1" applyBorder="1" applyAlignment="1">
      <alignment horizontal="center" vertical="center" wrapText="1"/>
    </xf>
    <xf numFmtId="0" fontId="44" fillId="32" borderId="15" xfId="0" applyFont="1" applyFill="1" applyBorder="1" applyAlignment="1">
      <alignment horizontal="center" vertical="center" shrinkToFit="1"/>
    </xf>
    <xf numFmtId="0" fontId="44" fillId="33" borderId="11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vertical="center" shrinkToFit="1"/>
    </xf>
    <xf numFmtId="0" fontId="0" fillId="33" borderId="15" xfId="0" applyFill="1" applyBorder="1" applyAlignment="1">
      <alignment horizontal="center"/>
    </xf>
    <xf numFmtId="0" fontId="44" fillId="32" borderId="17" xfId="0" applyFont="1" applyFill="1" applyBorder="1" applyAlignment="1">
      <alignment vertical="center" shrinkToFit="1"/>
    </xf>
    <xf numFmtId="0" fontId="44" fillId="32" borderId="17" xfId="0" applyFont="1" applyFill="1" applyBorder="1" applyAlignment="1">
      <alignment vertical="center" wrapText="1"/>
    </xf>
    <xf numFmtId="14" fontId="44" fillId="32" borderId="17" xfId="0" applyNumberFormat="1" applyFont="1" applyFill="1" applyBorder="1" applyAlignment="1">
      <alignment horizontal="center" vertical="center" wrapText="1"/>
    </xf>
    <xf numFmtId="4" fontId="44" fillId="32" borderId="17" xfId="0" applyNumberFormat="1" applyFont="1" applyFill="1" applyBorder="1" applyAlignment="1">
      <alignment horizontal="right" vertical="center" wrapText="1"/>
    </xf>
    <xf numFmtId="4" fontId="0" fillId="34" borderId="18" xfId="0" applyNumberFormat="1" applyFill="1" applyBorder="1" applyAlignment="1">
      <alignment/>
    </xf>
    <xf numFmtId="0" fontId="42" fillId="33" borderId="11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42" fillId="34" borderId="11" xfId="0" applyFont="1" applyFill="1" applyBorder="1" applyAlignment="1">
      <alignment horizontal="center"/>
    </xf>
    <xf numFmtId="0" fontId="42" fillId="14" borderId="11" xfId="0" applyFont="1" applyFill="1" applyBorder="1" applyAlignment="1">
      <alignment horizontal="center"/>
    </xf>
    <xf numFmtId="0" fontId="47" fillId="35" borderId="0" xfId="0" applyFont="1" applyFill="1" applyAlignment="1">
      <alignment vertical="center" wrapText="1"/>
    </xf>
    <xf numFmtId="0" fontId="4" fillId="36" borderId="0" xfId="0" applyFont="1" applyFill="1" applyAlignment="1">
      <alignment vertical="center" wrapText="1"/>
    </xf>
    <xf numFmtId="0" fontId="4" fillId="36" borderId="22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34">
      <selection activeCell="B47" sqref="B47:F48"/>
    </sheetView>
  </sheetViews>
  <sheetFormatPr defaultColWidth="9.00390625" defaultRowHeight="12.75"/>
  <cols>
    <col min="1" max="1" width="7.75390625" style="0" customWidth="1"/>
    <col min="2" max="2" width="26.125" style="0" customWidth="1"/>
    <col min="3" max="3" width="16.125" style="0" customWidth="1"/>
    <col min="4" max="4" width="10.125" style="0" customWidth="1"/>
    <col min="5" max="5" width="11.375" style="0" customWidth="1"/>
  </cols>
  <sheetData>
    <row r="1" spans="1:7" ht="12.75" customHeight="1">
      <c r="A1" s="50" t="s">
        <v>20</v>
      </c>
      <c r="B1" s="50"/>
      <c r="C1" s="50"/>
      <c r="D1" s="50"/>
      <c r="E1" s="50"/>
      <c r="F1" s="50"/>
      <c r="G1" s="50"/>
    </row>
    <row r="2" spans="1:7" ht="12.75">
      <c r="A2" s="51"/>
      <c r="B2" s="51"/>
      <c r="C2" s="51"/>
      <c r="D2" s="51"/>
      <c r="E2" s="51"/>
      <c r="F2" s="51"/>
      <c r="G2" s="51"/>
    </row>
    <row r="3" spans="1:7" ht="13.5" thickBot="1">
      <c r="A3" s="52" t="s">
        <v>21</v>
      </c>
      <c r="B3" s="52"/>
      <c r="C3" s="52"/>
      <c r="D3" s="52"/>
      <c r="E3" s="52"/>
      <c r="F3" s="52"/>
      <c r="G3" s="52"/>
    </row>
    <row r="4" spans="1:7" ht="38.25">
      <c r="A4" s="14" t="s">
        <v>12</v>
      </c>
      <c r="B4" s="13" t="s">
        <v>0</v>
      </c>
      <c r="C4" s="13" t="s">
        <v>1</v>
      </c>
      <c r="D4" s="13" t="s">
        <v>2</v>
      </c>
      <c r="E4" s="13" t="s">
        <v>3</v>
      </c>
      <c r="F4" s="13" t="s">
        <v>4</v>
      </c>
      <c r="G4" s="13" t="s">
        <v>5</v>
      </c>
    </row>
    <row r="5" spans="1:7" ht="24.75" customHeight="1">
      <c r="A5" s="22">
        <v>1</v>
      </c>
      <c r="B5" s="4" t="s">
        <v>36</v>
      </c>
      <c r="C5" s="5">
        <v>2363451627</v>
      </c>
      <c r="D5" s="5" t="s">
        <v>6</v>
      </c>
      <c r="E5" s="6">
        <v>44132</v>
      </c>
      <c r="F5" s="8">
        <v>35</v>
      </c>
      <c r="G5" s="23">
        <v>3784</v>
      </c>
    </row>
    <row r="6" spans="1:7" ht="24.75" customHeight="1">
      <c r="A6" s="20">
        <v>2</v>
      </c>
      <c r="B6" s="1" t="s">
        <v>29</v>
      </c>
      <c r="C6" s="2">
        <v>2363147800</v>
      </c>
      <c r="D6" s="2" t="s">
        <v>13</v>
      </c>
      <c r="E6" s="3">
        <v>44132</v>
      </c>
      <c r="F6" s="7">
        <v>35</v>
      </c>
      <c r="G6" s="21">
        <v>3784</v>
      </c>
    </row>
    <row r="7" spans="1:7" ht="24.75" customHeight="1">
      <c r="A7" s="20">
        <v>3</v>
      </c>
      <c r="B7" s="1" t="s">
        <v>29</v>
      </c>
      <c r="C7" s="2">
        <v>2363129942</v>
      </c>
      <c r="D7" s="2" t="s">
        <v>6</v>
      </c>
      <c r="E7" s="3">
        <v>44132</v>
      </c>
      <c r="F7" s="7">
        <v>35</v>
      </c>
      <c r="G7" s="21">
        <v>3784</v>
      </c>
    </row>
    <row r="8" spans="1:7" ht="24.75" customHeight="1">
      <c r="A8" s="22">
        <v>4</v>
      </c>
      <c r="B8" s="4" t="s">
        <v>28</v>
      </c>
      <c r="C8" s="5">
        <v>2363148086</v>
      </c>
      <c r="D8" s="5" t="s">
        <v>6</v>
      </c>
      <c r="E8" s="6">
        <v>44130</v>
      </c>
      <c r="F8" s="8">
        <v>49.75</v>
      </c>
      <c r="G8" s="23">
        <v>3784</v>
      </c>
    </row>
    <row r="9" spans="1:7" ht="24.75" customHeight="1">
      <c r="A9" s="22">
        <v>5</v>
      </c>
      <c r="B9" s="4" t="s">
        <v>28</v>
      </c>
      <c r="C9" s="5">
        <v>2363145899</v>
      </c>
      <c r="D9" s="5" t="s">
        <v>13</v>
      </c>
      <c r="E9" s="6">
        <v>44134</v>
      </c>
      <c r="F9" s="8">
        <v>35</v>
      </c>
      <c r="G9" s="23">
        <v>3784</v>
      </c>
    </row>
    <row r="10" spans="1:7" ht="24.75" customHeight="1">
      <c r="A10" s="20">
        <v>6</v>
      </c>
      <c r="B10" s="1" t="s">
        <v>30</v>
      </c>
      <c r="C10" s="2">
        <v>2363231378</v>
      </c>
      <c r="D10" s="2" t="s">
        <v>13</v>
      </c>
      <c r="E10" s="3">
        <v>44132</v>
      </c>
      <c r="F10" s="7">
        <v>20.75</v>
      </c>
      <c r="G10" s="21">
        <v>3784</v>
      </c>
    </row>
    <row r="11" spans="1:8" ht="24.75" customHeight="1">
      <c r="A11" s="22">
        <v>7</v>
      </c>
      <c r="B11" s="4" t="s">
        <v>25</v>
      </c>
      <c r="C11" s="5">
        <v>2363256391</v>
      </c>
      <c r="D11" s="5" t="s">
        <v>13</v>
      </c>
      <c r="E11" s="6">
        <v>44103</v>
      </c>
      <c r="F11" s="8">
        <v>35</v>
      </c>
      <c r="G11" s="23">
        <v>3784</v>
      </c>
      <c r="H11" t="s">
        <v>40</v>
      </c>
    </row>
    <row r="12" spans="1:8" ht="24.75" customHeight="1">
      <c r="A12" s="22">
        <v>8</v>
      </c>
      <c r="B12" s="4" t="s">
        <v>25</v>
      </c>
      <c r="C12" s="5">
        <v>2363256391</v>
      </c>
      <c r="D12" s="5" t="s">
        <v>6</v>
      </c>
      <c r="E12" s="6">
        <v>44132</v>
      </c>
      <c r="F12" s="8">
        <v>35</v>
      </c>
      <c r="G12" s="23">
        <v>3784</v>
      </c>
      <c r="H12" t="s">
        <v>40</v>
      </c>
    </row>
    <row r="13" spans="1:7" ht="24.75" customHeight="1">
      <c r="A13" s="20">
        <v>9</v>
      </c>
      <c r="B13" s="1" t="s">
        <v>31</v>
      </c>
      <c r="C13" s="2">
        <v>2363312008</v>
      </c>
      <c r="D13" s="2" t="s">
        <v>6</v>
      </c>
      <c r="E13" s="3">
        <v>44132</v>
      </c>
      <c r="F13" s="7">
        <v>34.75</v>
      </c>
      <c r="G13" s="21">
        <v>3784</v>
      </c>
    </row>
    <row r="14" spans="1:8" ht="24.75" customHeight="1">
      <c r="A14" s="22">
        <v>10</v>
      </c>
      <c r="B14" s="4" t="s">
        <v>26</v>
      </c>
      <c r="C14" s="5">
        <v>2363145454</v>
      </c>
      <c r="D14" s="5" t="s">
        <v>6</v>
      </c>
      <c r="E14" s="6">
        <v>44103</v>
      </c>
      <c r="F14" s="8">
        <v>35</v>
      </c>
      <c r="G14" s="23">
        <v>3784</v>
      </c>
      <c r="H14" t="s">
        <v>40</v>
      </c>
    </row>
    <row r="15" spans="1:8" ht="24.75" customHeight="1">
      <c r="A15" s="22">
        <v>11</v>
      </c>
      <c r="B15" s="4" t="s">
        <v>26</v>
      </c>
      <c r="C15" s="5">
        <v>2363145454</v>
      </c>
      <c r="D15" s="5" t="s">
        <v>13</v>
      </c>
      <c r="E15" s="6">
        <v>44132</v>
      </c>
      <c r="F15" s="8">
        <v>35</v>
      </c>
      <c r="G15" s="23">
        <v>3784</v>
      </c>
      <c r="H15" t="s">
        <v>40</v>
      </c>
    </row>
    <row r="16" spans="1:7" ht="24.75" customHeight="1">
      <c r="A16" s="20">
        <v>12</v>
      </c>
      <c r="B16" s="1" t="s">
        <v>34</v>
      </c>
      <c r="C16" s="2">
        <v>2363131107</v>
      </c>
      <c r="D16" s="2" t="s">
        <v>13</v>
      </c>
      <c r="E16" s="3">
        <v>44132</v>
      </c>
      <c r="F16" s="7">
        <v>32.75</v>
      </c>
      <c r="G16" s="21">
        <v>3784</v>
      </c>
    </row>
    <row r="17" spans="1:8" ht="24.75" customHeight="1">
      <c r="A17" s="22">
        <v>13</v>
      </c>
      <c r="B17" s="4" t="s">
        <v>23</v>
      </c>
      <c r="C17" s="5">
        <v>2363357300</v>
      </c>
      <c r="D17" s="5" t="s">
        <v>13</v>
      </c>
      <c r="E17" s="6">
        <v>44103</v>
      </c>
      <c r="F17" s="8">
        <v>27</v>
      </c>
      <c r="G17" s="23">
        <v>3784</v>
      </c>
      <c r="H17" t="s">
        <v>40</v>
      </c>
    </row>
    <row r="18" spans="1:8" ht="24.75" customHeight="1">
      <c r="A18" s="22">
        <v>14</v>
      </c>
      <c r="B18" s="4" t="s">
        <v>23</v>
      </c>
      <c r="C18" s="5">
        <v>2363357300</v>
      </c>
      <c r="D18" s="5" t="s">
        <v>6</v>
      </c>
      <c r="E18" s="6">
        <v>44132</v>
      </c>
      <c r="F18" s="8">
        <v>7.73</v>
      </c>
      <c r="G18" s="23">
        <v>3784</v>
      </c>
      <c r="H18" t="s">
        <v>40</v>
      </c>
    </row>
    <row r="19" spans="1:7" ht="24.75" customHeight="1">
      <c r="A19" s="20">
        <v>15</v>
      </c>
      <c r="B19" s="1" t="s">
        <v>37</v>
      </c>
      <c r="C19" s="2">
        <v>2363138429</v>
      </c>
      <c r="D19" s="2" t="s">
        <v>13</v>
      </c>
      <c r="E19" s="3">
        <v>44132</v>
      </c>
      <c r="F19" s="7">
        <v>35</v>
      </c>
      <c r="G19" s="21">
        <v>3784</v>
      </c>
    </row>
    <row r="20" spans="1:7" ht="24.75" customHeight="1">
      <c r="A20" s="22">
        <v>16</v>
      </c>
      <c r="B20" s="4" t="s">
        <v>32</v>
      </c>
      <c r="C20" s="5">
        <v>2363131183</v>
      </c>
      <c r="D20" s="5" t="s">
        <v>13</v>
      </c>
      <c r="E20" s="6">
        <v>44132</v>
      </c>
      <c r="F20" s="8">
        <v>32</v>
      </c>
      <c r="G20" s="23">
        <v>3784</v>
      </c>
    </row>
    <row r="21" spans="1:8" ht="24.75" customHeight="1">
      <c r="A21" s="20">
        <v>17</v>
      </c>
      <c r="B21" s="1" t="s">
        <v>24</v>
      </c>
      <c r="C21" s="2">
        <v>2363357132</v>
      </c>
      <c r="D21" s="2" t="s">
        <v>6</v>
      </c>
      <c r="E21" s="3">
        <v>44103</v>
      </c>
      <c r="F21" s="7">
        <v>39.75</v>
      </c>
      <c r="G21" s="21">
        <v>3784</v>
      </c>
      <c r="H21" t="s">
        <v>40</v>
      </c>
    </row>
    <row r="22" spans="1:8" ht="24.75" customHeight="1">
      <c r="A22" s="20">
        <v>18</v>
      </c>
      <c r="B22" s="1" t="s">
        <v>24</v>
      </c>
      <c r="C22" s="2">
        <v>2363357132</v>
      </c>
      <c r="D22" s="2" t="s">
        <v>6</v>
      </c>
      <c r="E22" s="3">
        <v>44132</v>
      </c>
      <c r="F22" s="7">
        <v>40</v>
      </c>
      <c r="G22" s="21">
        <v>3784</v>
      </c>
      <c r="H22" t="s">
        <v>40</v>
      </c>
    </row>
    <row r="23" spans="1:8" ht="24.75" customHeight="1">
      <c r="A23" s="22">
        <v>19</v>
      </c>
      <c r="B23" s="4" t="s">
        <v>27</v>
      </c>
      <c r="C23" s="5">
        <v>2363281029</v>
      </c>
      <c r="D23" s="5" t="s">
        <v>13</v>
      </c>
      <c r="E23" s="6">
        <v>44103</v>
      </c>
      <c r="F23" s="8">
        <v>35</v>
      </c>
      <c r="G23" s="23">
        <v>3784</v>
      </c>
      <c r="H23" t="s">
        <v>40</v>
      </c>
    </row>
    <row r="24" spans="1:8" ht="24.75" customHeight="1">
      <c r="A24" s="22">
        <v>20</v>
      </c>
      <c r="B24" s="4" t="s">
        <v>27</v>
      </c>
      <c r="C24" s="5">
        <v>2363281029</v>
      </c>
      <c r="D24" s="5" t="s">
        <v>13</v>
      </c>
      <c r="E24" s="6">
        <v>44132</v>
      </c>
      <c r="F24" s="8">
        <v>34.75</v>
      </c>
      <c r="G24" s="23">
        <v>3784</v>
      </c>
      <c r="H24" t="s">
        <v>40</v>
      </c>
    </row>
    <row r="25" spans="1:7" ht="24.75" customHeight="1">
      <c r="A25" s="20">
        <v>21</v>
      </c>
      <c r="B25" s="1" t="s">
        <v>35</v>
      </c>
      <c r="C25" s="2">
        <v>2363131192</v>
      </c>
      <c r="D25" s="2" t="s">
        <v>6</v>
      </c>
      <c r="E25" s="3">
        <v>44132</v>
      </c>
      <c r="F25" s="7">
        <v>35.75</v>
      </c>
      <c r="G25" s="21">
        <v>3784</v>
      </c>
    </row>
    <row r="26" spans="1:7" ht="24.75" customHeight="1">
      <c r="A26" s="20">
        <v>22</v>
      </c>
      <c r="B26" s="1" t="s">
        <v>35</v>
      </c>
      <c r="C26" s="2">
        <v>2363145911</v>
      </c>
      <c r="D26" s="2" t="s">
        <v>13</v>
      </c>
      <c r="E26" s="3">
        <v>44132</v>
      </c>
      <c r="F26" s="7">
        <v>50</v>
      </c>
      <c r="G26" s="21">
        <v>3784</v>
      </c>
    </row>
    <row r="27" spans="1:7" ht="24.75" customHeight="1">
      <c r="A27" s="24">
        <v>23</v>
      </c>
      <c r="B27" s="31" t="s">
        <v>18</v>
      </c>
      <c r="C27" s="32">
        <v>2363145453</v>
      </c>
      <c r="D27" s="5" t="s">
        <v>6</v>
      </c>
      <c r="E27" s="6">
        <v>43859</v>
      </c>
      <c r="F27" s="8">
        <v>68.75</v>
      </c>
      <c r="G27" s="23">
        <v>3784</v>
      </c>
    </row>
    <row r="28" spans="1:7" ht="24.75" customHeight="1">
      <c r="A28" s="20">
        <v>24</v>
      </c>
      <c r="B28" s="1" t="s">
        <v>22</v>
      </c>
      <c r="C28" s="2">
        <v>2363141429</v>
      </c>
      <c r="D28" s="2" t="s">
        <v>6</v>
      </c>
      <c r="E28" s="3">
        <v>43888</v>
      </c>
      <c r="F28" s="7">
        <v>50</v>
      </c>
      <c r="G28" s="21">
        <v>3784</v>
      </c>
    </row>
    <row r="29" spans="1:7" ht="24.75" customHeight="1">
      <c r="A29" s="34">
        <v>25</v>
      </c>
      <c r="B29" s="1" t="s">
        <v>22</v>
      </c>
      <c r="C29" s="2">
        <v>2363148930</v>
      </c>
      <c r="D29" s="2" t="s">
        <v>13</v>
      </c>
      <c r="E29" s="3">
        <v>43920</v>
      </c>
      <c r="F29" s="7">
        <v>49.75</v>
      </c>
      <c r="G29" s="21">
        <v>3784</v>
      </c>
    </row>
    <row r="30" spans="1:7" ht="24.75" customHeight="1">
      <c r="A30" s="20">
        <v>26</v>
      </c>
      <c r="B30" s="1" t="s">
        <v>22</v>
      </c>
      <c r="C30" s="2">
        <v>2363148930</v>
      </c>
      <c r="D30" s="2" t="s">
        <v>6</v>
      </c>
      <c r="E30" s="3">
        <v>43950</v>
      </c>
      <c r="F30" s="7">
        <v>50</v>
      </c>
      <c r="G30" s="21">
        <v>3784</v>
      </c>
    </row>
    <row r="31" spans="1:7" ht="24.75" customHeight="1">
      <c r="A31" s="34">
        <v>27</v>
      </c>
      <c r="B31" s="1" t="s">
        <v>22</v>
      </c>
      <c r="C31" s="2">
        <v>2363148930</v>
      </c>
      <c r="D31" s="2" t="s">
        <v>13</v>
      </c>
      <c r="E31" s="3">
        <v>43980</v>
      </c>
      <c r="F31" s="7">
        <v>49.75</v>
      </c>
      <c r="G31" s="21">
        <v>3784</v>
      </c>
    </row>
    <row r="32" spans="1:7" ht="24.75" customHeight="1">
      <c r="A32" s="20">
        <v>28</v>
      </c>
      <c r="B32" s="1" t="s">
        <v>22</v>
      </c>
      <c r="C32" s="2">
        <v>2363148930</v>
      </c>
      <c r="D32" s="2" t="s">
        <v>6</v>
      </c>
      <c r="E32" s="3">
        <v>44012</v>
      </c>
      <c r="F32" s="7">
        <v>50</v>
      </c>
      <c r="G32" s="21">
        <v>3784</v>
      </c>
    </row>
    <row r="33" spans="1:7" ht="24.75" customHeight="1">
      <c r="A33" s="34">
        <v>29</v>
      </c>
      <c r="B33" s="1" t="s">
        <v>22</v>
      </c>
      <c r="C33" s="2">
        <v>2363141429</v>
      </c>
      <c r="D33" s="2" t="s">
        <v>13</v>
      </c>
      <c r="E33" s="3">
        <v>44041</v>
      </c>
      <c r="F33" s="7">
        <v>50</v>
      </c>
      <c r="G33" s="21">
        <v>3784</v>
      </c>
    </row>
    <row r="34" spans="1:7" ht="24.75" customHeight="1">
      <c r="A34" s="20">
        <v>30</v>
      </c>
      <c r="B34" s="15" t="s">
        <v>22</v>
      </c>
      <c r="C34" s="16">
        <v>2363148930</v>
      </c>
      <c r="D34" s="16" t="s">
        <v>6</v>
      </c>
      <c r="E34" s="17">
        <v>44071</v>
      </c>
      <c r="F34" s="18">
        <v>49.75</v>
      </c>
      <c r="G34" s="26">
        <v>3784</v>
      </c>
    </row>
    <row r="35" spans="1:7" ht="24.75" customHeight="1">
      <c r="A35" s="35">
        <v>31</v>
      </c>
      <c r="B35" s="36" t="s">
        <v>33</v>
      </c>
      <c r="C35" s="27">
        <v>2363451041</v>
      </c>
      <c r="D35" s="27" t="s">
        <v>6</v>
      </c>
      <c r="E35" s="28">
        <v>44132</v>
      </c>
      <c r="F35" s="29">
        <v>34.75</v>
      </c>
      <c r="G35" s="30">
        <v>3784</v>
      </c>
    </row>
    <row r="36" spans="1:6" ht="24.75" customHeight="1">
      <c r="A36" s="44" t="s">
        <v>19</v>
      </c>
      <c r="B36" s="44"/>
      <c r="C36" s="44"/>
      <c r="D36" s="44"/>
      <c r="E36" s="44"/>
      <c r="F36" s="12">
        <f>SUM(F5:F35)</f>
        <v>1207.73</v>
      </c>
    </row>
    <row r="40" spans="1:6" ht="12.75">
      <c r="A40" s="45" t="s">
        <v>8</v>
      </c>
      <c r="B40" s="46"/>
      <c r="C40" s="46"/>
      <c r="D40" s="46"/>
      <c r="E40" s="47"/>
      <c r="F40" s="10">
        <f>F36</f>
        <v>1207.73</v>
      </c>
    </row>
    <row r="41" spans="1:6" ht="15">
      <c r="A41" s="48" t="s">
        <v>9</v>
      </c>
      <c r="B41" s="48"/>
      <c r="C41" s="48"/>
      <c r="D41" s="48"/>
      <c r="E41" s="48"/>
      <c r="F41" s="9">
        <f>F40/118%</f>
        <v>1023.5000000000001</v>
      </c>
    </row>
    <row r="42" spans="1:6" ht="15">
      <c r="A42" s="49" t="s">
        <v>10</v>
      </c>
      <c r="B42" s="49"/>
      <c r="C42" s="49"/>
      <c r="D42" s="49"/>
      <c r="E42" s="49"/>
      <c r="F42" s="11">
        <f>F41*0.948%</f>
        <v>9.70278</v>
      </c>
    </row>
    <row r="43" spans="1:6" ht="15">
      <c r="A43" s="43" t="s">
        <v>11</v>
      </c>
      <c r="B43" s="43"/>
      <c r="C43" s="43"/>
      <c r="D43" s="43"/>
      <c r="E43" s="43"/>
      <c r="F43" s="12">
        <f>F40-F42</f>
        <v>1198.02722</v>
      </c>
    </row>
    <row r="47" spans="2:5" ht="12.75">
      <c r="B47" s="19" t="s">
        <v>14</v>
      </c>
      <c r="E47" s="19" t="s">
        <v>16</v>
      </c>
    </row>
    <row r="48" spans="2:5" ht="12.75">
      <c r="B48" s="19" t="s">
        <v>15</v>
      </c>
      <c r="E48" s="19" t="s">
        <v>17</v>
      </c>
    </row>
  </sheetData>
  <sheetProtection/>
  <autoFilter ref="A4:G4"/>
  <mergeCells count="8">
    <mergeCell ref="A42:E42"/>
    <mergeCell ref="A43:E43"/>
    <mergeCell ref="A1:G1"/>
    <mergeCell ref="A2:G2"/>
    <mergeCell ref="A3:G3"/>
    <mergeCell ref="A36:E36"/>
    <mergeCell ref="A40:E40"/>
    <mergeCell ref="A41:E4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28">
      <selection activeCell="I43" sqref="I43"/>
    </sheetView>
  </sheetViews>
  <sheetFormatPr defaultColWidth="9.00390625" defaultRowHeight="12.75"/>
  <cols>
    <col min="1" max="1" width="7.625" style="0" customWidth="1"/>
    <col min="2" max="2" width="29.875" style="0" customWidth="1"/>
    <col min="3" max="3" width="14.00390625" style="0" customWidth="1"/>
    <col min="5" max="5" width="13.00390625" style="0" customWidth="1"/>
  </cols>
  <sheetData>
    <row r="1" spans="1:7" ht="12.75">
      <c r="A1" s="51"/>
      <c r="B1" s="51"/>
      <c r="C1" s="51"/>
      <c r="D1" s="51"/>
      <c r="E1" s="51"/>
      <c r="F1" s="51"/>
      <c r="G1" s="51"/>
    </row>
    <row r="2" spans="1:7" ht="13.5" thickBot="1">
      <c r="A2" s="52" t="s">
        <v>21</v>
      </c>
      <c r="B2" s="52"/>
      <c r="C2" s="52"/>
      <c r="D2" s="52"/>
      <c r="E2" s="52"/>
      <c r="F2" s="52"/>
      <c r="G2" s="52"/>
    </row>
    <row r="3" spans="1:7" ht="38.25">
      <c r="A3" s="14" t="s">
        <v>12</v>
      </c>
      <c r="B3" s="13" t="s">
        <v>0</v>
      </c>
      <c r="C3" s="13" t="s">
        <v>1</v>
      </c>
      <c r="D3" s="13" t="s">
        <v>2</v>
      </c>
      <c r="E3" s="13" t="s">
        <v>3</v>
      </c>
      <c r="F3" s="13" t="s">
        <v>4</v>
      </c>
      <c r="G3" s="13" t="s">
        <v>5</v>
      </c>
    </row>
    <row r="4" spans="1:7" ht="24.75" customHeight="1">
      <c r="A4" s="20">
        <v>1</v>
      </c>
      <c r="B4" s="1" t="s">
        <v>36</v>
      </c>
      <c r="C4" s="2">
        <v>1845034176</v>
      </c>
      <c r="D4" s="2" t="s">
        <v>7</v>
      </c>
      <c r="E4" s="3">
        <v>44124</v>
      </c>
      <c r="F4" s="7">
        <v>83</v>
      </c>
      <c r="G4" s="21">
        <v>3781</v>
      </c>
    </row>
    <row r="5" spans="1:7" ht="24.75" customHeight="1">
      <c r="A5" s="22">
        <v>2</v>
      </c>
      <c r="B5" s="4" t="s">
        <v>29</v>
      </c>
      <c r="C5" s="5">
        <v>1845000706</v>
      </c>
      <c r="D5" s="5" t="s">
        <v>7</v>
      </c>
      <c r="E5" s="6">
        <v>44124</v>
      </c>
      <c r="F5" s="8">
        <v>77</v>
      </c>
      <c r="G5" s="23">
        <v>3781</v>
      </c>
    </row>
    <row r="6" spans="1:7" ht="24.75" customHeight="1">
      <c r="A6" s="20">
        <v>3</v>
      </c>
      <c r="B6" s="1" t="s">
        <v>30</v>
      </c>
      <c r="C6" s="2">
        <v>1845116085</v>
      </c>
      <c r="D6" s="2" t="s">
        <v>7</v>
      </c>
      <c r="E6" s="3">
        <v>44124</v>
      </c>
      <c r="F6" s="7">
        <v>83</v>
      </c>
      <c r="G6" s="21">
        <v>3781</v>
      </c>
    </row>
    <row r="7" spans="1:8" ht="24.75" customHeight="1">
      <c r="A7" s="22">
        <v>4</v>
      </c>
      <c r="B7" s="4" t="s">
        <v>39</v>
      </c>
      <c r="C7" s="5">
        <v>1845209940</v>
      </c>
      <c r="D7" s="5" t="s">
        <v>7</v>
      </c>
      <c r="E7" s="6">
        <v>44095</v>
      </c>
      <c r="F7" s="8">
        <v>34</v>
      </c>
      <c r="G7" s="23">
        <v>3781</v>
      </c>
      <c r="H7" t="s">
        <v>40</v>
      </c>
    </row>
    <row r="8" spans="1:8" ht="24.75" customHeight="1">
      <c r="A8" s="22">
        <v>5</v>
      </c>
      <c r="B8" s="4" t="s">
        <v>39</v>
      </c>
      <c r="C8" s="5">
        <v>1845209940</v>
      </c>
      <c r="D8" s="5" t="s">
        <v>7</v>
      </c>
      <c r="E8" s="6">
        <v>44124</v>
      </c>
      <c r="F8" s="8">
        <v>34</v>
      </c>
      <c r="G8" s="23">
        <v>3781</v>
      </c>
      <c r="H8" t="s">
        <v>40</v>
      </c>
    </row>
    <row r="9" spans="1:8" ht="24.75" customHeight="1">
      <c r="A9" s="20">
        <v>6</v>
      </c>
      <c r="B9" s="1" t="s">
        <v>25</v>
      </c>
      <c r="C9" s="2">
        <v>1845254316</v>
      </c>
      <c r="D9" s="2" t="s">
        <v>7</v>
      </c>
      <c r="E9" s="3">
        <v>44095</v>
      </c>
      <c r="F9" s="7">
        <v>55</v>
      </c>
      <c r="G9" s="21">
        <v>3781</v>
      </c>
      <c r="H9" t="s">
        <v>40</v>
      </c>
    </row>
    <row r="10" spans="1:8" ht="24.75" customHeight="1">
      <c r="A10" s="20">
        <v>7</v>
      </c>
      <c r="B10" s="1" t="s">
        <v>25</v>
      </c>
      <c r="C10" s="2">
        <v>1845254316</v>
      </c>
      <c r="D10" s="2" t="s">
        <v>7</v>
      </c>
      <c r="E10" s="3">
        <v>44124</v>
      </c>
      <c r="F10" s="7">
        <v>55</v>
      </c>
      <c r="G10" s="21">
        <v>3781</v>
      </c>
      <c r="H10" t="s">
        <v>40</v>
      </c>
    </row>
    <row r="11" spans="1:7" ht="24.75" customHeight="1">
      <c r="A11" s="22">
        <v>8</v>
      </c>
      <c r="B11" s="4" t="s">
        <v>31</v>
      </c>
      <c r="C11" s="5">
        <v>1845126990</v>
      </c>
      <c r="D11" s="5" t="s">
        <v>7</v>
      </c>
      <c r="E11" s="6">
        <v>44124</v>
      </c>
      <c r="F11" s="8">
        <v>69</v>
      </c>
      <c r="G11" s="23">
        <v>3781</v>
      </c>
    </row>
    <row r="12" spans="1:7" ht="24.75" customHeight="1">
      <c r="A12" s="20">
        <v>9</v>
      </c>
      <c r="B12" s="1" t="s">
        <v>38</v>
      </c>
      <c r="C12" s="2">
        <v>1845379834</v>
      </c>
      <c r="D12" s="2" t="s">
        <v>7</v>
      </c>
      <c r="E12" s="3">
        <v>44032</v>
      </c>
      <c r="F12" s="7">
        <v>75</v>
      </c>
      <c r="G12" s="21">
        <v>3781</v>
      </c>
    </row>
    <row r="13" spans="1:7" ht="24.75" customHeight="1">
      <c r="A13" s="20">
        <v>10</v>
      </c>
      <c r="B13" s="1" t="s">
        <v>38</v>
      </c>
      <c r="C13" s="2">
        <v>1845379834</v>
      </c>
      <c r="D13" s="2" t="s">
        <v>7</v>
      </c>
      <c r="E13" s="3">
        <v>44063</v>
      </c>
      <c r="F13" s="7">
        <v>75</v>
      </c>
      <c r="G13" s="21">
        <v>3781</v>
      </c>
    </row>
    <row r="14" spans="1:7" ht="24.75" customHeight="1">
      <c r="A14" s="20">
        <v>11</v>
      </c>
      <c r="B14" s="1" t="s">
        <v>38</v>
      </c>
      <c r="C14" s="2">
        <v>1845379834</v>
      </c>
      <c r="D14" s="2" t="s">
        <v>7</v>
      </c>
      <c r="E14" s="3">
        <v>44095</v>
      </c>
      <c r="F14" s="7">
        <v>75</v>
      </c>
      <c r="G14" s="21">
        <v>3781</v>
      </c>
    </row>
    <row r="15" spans="1:7" ht="24.75" customHeight="1">
      <c r="A15" s="20">
        <v>12</v>
      </c>
      <c r="B15" s="1" t="s">
        <v>38</v>
      </c>
      <c r="C15" s="2">
        <v>1845379834</v>
      </c>
      <c r="D15" s="2" t="s">
        <v>7</v>
      </c>
      <c r="E15" s="3">
        <v>44124</v>
      </c>
      <c r="F15" s="7">
        <v>75</v>
      </c>
      <c r="G15" s="21">
        <v>3781</v>
      </c>
    </row>
    <row r="16" spans="1:8" ht="24.75" customHeight="1">
      <c r="A16" s="22">
        <v>13</v>
      </c>
      <c r="B16" s="4" t="s">
        <v>23</v>
      </c>
      <c r="C16" s="5">
        <v>1845093817</v>
      </c>
      <c r="D16" s="5" t="s">
        <v>7</v>
      </c>
      <c r="E16" s="6">
        <v>44095</v>
      </c>
      <c r="F16" s="8">
        <v>55.5</v>
      </c>
      <c r="G16" s="23">
        <v>3781</v>
      </c>
      <c r="H16" t="s">
        <v>40</v>
      </c>
    </row>
    <row r="17" spans="1:7" ht="24.75" customHeight="1">
      <c r="A17" s="20">
        <v>14</v>
      </c>
      <c r="B17" s="1" t="s">
        <v>32</v>
      </c>
      <c r="C17" s="2">
        <v>8817891816</v>
      </c>
      <c r="D17" s="2" t="s">
        <v>7</v>
      </c>
      <c r="E17" s="3">
        <v>44124</v>
      </c>
      <c r="F17" s="7">
        <v>69</v>
      </c>
      <c r="G17" s="21">
        <v>3781</v>
      </c>
    </row>
    <row r="18" spans="1:8" ht="24.75" customHeight="1">
      <c r="A18" s="22">
        <v>15</v>
      </c>
      <c r="B18" s="4" t="s">
        <v>24</v>
      </c>
      <c r="C18" s="5">
        <v>1845307230</v>
      </c>
      <c r="D18" s="5" t="s">
        <v>7</v>
      </c>
      <c r="E18" s="6">
        <v>44095</v>
      </c>
      <c r="F18" s="8">
        <v>69</v>
      </c>
      <c r="G18" s="23">
        <v>3781</v>
      </c>
      <c r="H18" t="s">
        <v>40</v>
      </c>
    </row>
    <row r="19" spans="1:8" ht="24.75" customHeight="1">
      <c r="A19" s="22">
        <v>16</v>
      </c>
      <c r="B19" s="4" t="s">
        <v>24</v>
      </c>
      <c r="C19" s="5">
        <v>1845307230</v>
      </c>
      <c r="D19" s="5" t="s">
        <v>7</v>
      </c>
      <c r="E19" s="6">
        <v>44124</v>
      </c>
      <c r="F19" s="8">
        <v>69</v>
      </c>
      <c r="G19" s="23">
        <v>3781</v>
      </c>
      <c r="H19" t="s">
        <v>40</v>
      </c>
    </row>
    <row r="20" spans="1:8" ht="24.75" customHeight="1">
      <c r="A20" s="20">
        <v>17</v>
      </c>
      <c r="B20" s="1" t="s">
        <v>27</v>
      </c>
      <c r="C20" s="2">
        <v>1845104570</v>
      </c>
      <c r="D20" s="2" t="s">
        <v>7</v>
      </c>
      <c r="E20" s="3">
        <v>44124</v>
      </c>
      <c r="F20" s="7">
        <v>75</v>
      </c>
      <c r="G20" s="21">
        <v>3781</v>
      </c>
      <c r="H20" t="s">
        <v>40</v>
      </c>
    </row>
    <row r="21" spans="1:7" ht="24.75" customHeight="1">
      <c r="A21" s="37">
        <v>18</v>
      </c>
      <c r="B21" s="4" t="s">
        <v>18</v>
      </c>
      <c r="C21" s="4">
        <v>7020279761</v>
      </c>
      <c r="D21" s="5" t="s">
        <v>7</v>
      </c>
      <c r="E21" s="6">
        <v>43850</v>
      </c>
      <c r="F21" s="8">
        <v>69</v>
      </c>
      <c r="G21" s="23">
        <v>3781</v>
      </c>
    </row>
    <row r="22" spans="1:7" ht="24.75" customHeight="1">
      <c r="A22" s="20">
        <v>19</v>
      </c>
      <c r="B22" s="1" t="s">
        <v>22</v>
      </c>
      <c r="C22" s="2">
        <v>1845004601</v>
      </c>
      <c r="D22" s="2" t="s">
        <v>7</v>
      </c>
      <c r="E22" s="3">
        <v>43888</v>
      </c>
      <c r="F22" s="7">
        <v>34.75</v>
      </c>
      <c r="G22" s="21">
        <v>3781</v>
      </c>
    </row>
    <row r="23" spans="1:7" ht="24.75" customHeight="1">
      <c r="A23" s="20">
        <v>20</v>
      </c>
      <c r="B23" s="1" t="s">
        <v>22</v>
      </c>
      <c r="C23" s="2">
        <v>1845004601</v>
      </c>
      <c r="D23" s="2" t="s">
        <v>7</v>
      </c>
      <c r="E23" s="3">
        <v>43920</v>
      </c>
      <c r="F23" s="7">
        <v>35</v>
      </c>
      <c r="G23" s="21">
        <v>3781</v>
      </c>
    </row>
    <row r="24" spans="1:7" ht="24.75" customHeight="1">
      <c r="A24" s="20">
        <v>21</v>
      </c>
      <c r="B24" s="1" t="s">
        <v>22</v>
      </c>
      <c r="C24" s="2">
        <v>1845004601</v>
      </c>
      <c r="D24" s="2" t="s">
        <v>7</v>
      </c>
      <c r="E24" s="3">
        <v>43950</v>
      </c>
      <c r="F24" s="7">
        <v>34.75</v>
      </c>
      <c r="G24" s="21">
        <v>3781</v>
      </c>
    </row>
    <row r="25" spans="1:7" ht="24.75" customHeight="1">
      <c r="A25" s="20">
        <v>22</v>
      </c>
      <c r="B25" s="1" t="s">
        <v>22</v>
      </c>
      <c r="C25" s="2">
        <v>1845004601</v>
      </c>
      <c r="D25" s="2" t="s">
        <v>7</v>
      </c>
      <c r="E25" s="3">
        <v>43980</v>
      </c>
      <c r="F25" s="7">
        <v>35</v>
      </c>
      <c r="G25" s="21">
        <v>3781</v>
      </c>
    </row>
    <row r="26" spans="1:7" ht="24.75" customHeight="1">
      <c r="A26" s="20">
        <v>23</v>
      </c>
      <c r="B26" s="1" t="s">
        <v>22</v>
      </c>
      <c r="C26" s="2">
        <v>1845004601</v>
      </c>
      <c r="D26" s="2" t="s">
        <v>7</v>
      </c>
      <c r="E26" s="3">
        <v>44012</v>
      </c>
      <c r="F26" s="7">
        <v>35</v>
      </c>
      <c r="G26" s="21">
        <v>3781</v>
      </c>
    </row>
    <row r="27" spans="1:7" ht="24.75" customHeight="1">
      <c r="A27" s="20">
        <v>24</v>
      </c>
      <c r="B27" s="15" t="s">
        <v>22</v>
      </c>
      <c r="C27" s="16">
        <v>1845004601</v>
      </c>
      <c r="D27" s="16" t="s">
        <v>7</v>
      </c>
      <c r="E27" s="17">
        <v>44041</v>
      </c>
      <c r="F27" s="18">
        <v>34.75</v>
      </c>
      <c r="G27" s="26">
        <v>3781</v>
      </c>
    </row>
    <row r="28" spans="1:7" ht="24.75" customHeight="1">
      <c r="A28" s="25">
        <v>25</v>
      </c>
      <c r="B28" s="38" t="s">
        <v>22</v>
      </c>
      <c r="C28" s="39">
        <v>1845004601</v>
      </c>
      <c r="D28" s="39" t="s">
        <v>7</v>
      </c>
      <c r="E28" s="40">
        <v>44071</v>
      </c>
      <c r="F28" s="41">
        <v>35</v>
      </c>
      <c r="G28" s="33">
        <v>3781</v>
      </c>
    </row>
    <row r="29" spans="1:8" ht="24.75" customHeight="1">
      <c r="A29" s="35">
        <v>26</v>
      </c>
      <c r="B29" s="36" t="s">
        <v>41</v>
      </c>
      <c r="C29" s="27">
        <v>1845110854</v>
      </c>
      <c r="D29" s="27" t="s">
        <v>7</v>
      </c>
      <c r="E29" s="28">
        <v>44095</v>
      </c>
      <c r="F29" s="29">
        <v>69</v>
      </c>
      <c r="G29" s="30">
        <v>3533</v>
      </c>
      <c r="H29" t="s">
        <v>40</v>
      </c>
    </row>
    <row r="30" spans="1:6" ht="24.75" customHeight="1">
      <c r="A30" s="53" t="s">
        <v>19</v>
      </c>
      <c r="B30" s="53"/>
      <c r="C30" s="53"/>
      <c r="D30" s="53"/>
      <c r="E30" s="53"/>
      <c r="F30" s="42">
        <f>SUM(F4:F29)</f>
        <v>1509.75</v>
      </c>
    </row>
    <row r="34" spans="1:6" ht="12.75">
      <c r="A34" s="45" t="s">
        <v>8</v>
      </c>
      <c r="B34" s="46"/>
      <c r="C34" s="46"/>
      <c r="D34" s="46"/>
      <c r="E34" s="47"/>
      <c r="F34" s="10">
        <f>F30</f>
        <v>1509.75</v>
      </c>
    </row>
    <row r="35" spans="1:6" ht="15">
      <c r="A35" s="48" t="s">
        <v>9</v>
      </c>
      <c r="B35" s="48"/>
      <c r="C35" s="48"/>
      <c r="D35" s="48"/>
      <c r="E35" s="48"/>
      <c r="F35" s="9">
        <f>F34/118%</f>
        <v>1279.449152542373</v>
      </c>
    </row>
    <row r="36" spans="1:6" ht="15">
      <c r="A36" s="49" t="s">
        <v>10</v>
      </c>
      <c r="B36" s="49"/>
      <c r="C36" s="49"/>
      <c r="D36" s="49"/>
      <c r="E36" s="49"/>
      <c r="F36" s="11">
        <f>F35*0.948%</f>
        <v>12.129177966101695</v>
      </c>
    </row>
    <row r="37" spans="1:6" ht="15">
      <c r="A37" s="43" t="s">
        <v>11</v>
      </c>
      <c r="B37" s="43"/>
      <c r="C37" s="43"/>
      <c r="D37" s="43"/>
      <c r="E37" s="43"/>
      <c r="F37" s="12">
        <f>F34-F36</f>
        <v>1497.6208220338983</v>
      </c>
    </row>
    <row r="41" spans="2:5" ht="12.75">
      <c r="B41" s="19" t="s">
        <v>14</v>
      </c>
      <c r="E41" s="19" t="s">
        <v>16</v>
      </c>
    </row>
    <row r="42" spans="2:5" ht="12.75">
      <c r="B42" s="19" t="s">
        <v>15</v>
      </c>
      <c r="E42" s="19" t="s">
        <v>17</v>
      </c>
    </row>
  </sheetData>
  <sheetProtection/>
  <autoFilter ref="A3:G3"/>
  <mergeCells count="7">
    <mergeCell ref="A37:E37"/>
    <mergeCell ref="A1:G1"/>
    <mergeCell ref="A2:G2"/>
    <mergeCell ref="A30:E30"/>
    <mergeCell ref="A34:E34"/>
    <mergeCell ref="A35:E35"/>
    <mergeCell ref="A36:E3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KULTUR1</dc:creator>
  <cp:keywords/>
  <dc:description/>
  <cp:lastModifiedBy>aidata</cp:lastModifiedBy>
  <cp:lastPrinted>2020-10-08T11:16:30Z</cp:lastPrinted>
  <dcterms:created xsi:type="dcterms:W3CDTF">2009-02-04T06:50:46Z</dcterms:created>
  <dcterms:modified xsi:type="dcterms:W3CDTF">2020-10-16T10:57:02Z</dcterms:modified>
  <cp:category/>
  <cp:version/>
  <cp:contentType/>
  <cp:contentStatus/>
</cp:coreProperties>
</file>