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3533 - 3531 icmal internet" sheetId="1" r:id="rId1"/>
    <sheet name="3529 - 3527 İCMAL TELEFON" sheetId="2" r:id="rId2"/>
  </sheets>
  <definedNames>
    <definedName name="_xlnm._FilterDatabase" localSheetId="1" hidden="1">'3529 - 3527 İCMAL TELEFON'!$A$3:$G$3</definedName>
    <definedName name="_xlnm._FilterDatabase" localSheetId="0" hidden="1">'3533 - 3531 icmal internet'!$A$4:$G$4</definedName>
  </definedNames>
  <calcPr fullCalcOnLoad="1"/>
</workbook>
</file>

<file path=xl/sharedStrings.xml><?xml version="1.0" encoding="utf-8"?>
<sst xmlns="http://schemas.openxmlformats.org/spreadsheetml/2006/main" count="151" uniqueCount="31">
  <si>
    <t>Kurum Adı</t>
  </si>
  <si>
    <t>Abone No</t>
  </si>
  <si>
    <t>Fatura Türü</t>
  </si>
  <si>
    <t>Son Ödeme Tarihi</t>
  </si>
  <si>
    <t>Fatura Tutarı</t>
  </si>
  <si>
    <t>TEGM İcmal No</t>
  </si>
  <si>
    <t xml:space="preserve">Telefon  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</si>
  <si>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</si>
  <si>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</si>
  <si>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</si>
  <si>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</si>
  <si>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</si>
  <si>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S.No</t>
  </si>
  <si>
    <t>Telefon</t>
  </si>
  <si>
    <t>Yarbay Fevzi Elagöz Anaokulu(8700282081)</t>
  </si>
  <si>
    <t>Eyüp DEMİRCİ</t>
  </si>
  <si>
    <t>Şube Müdürü</t>
  </si>
  <si>
    <t xml:space="preserve">Mehmet ÖLMEZ </t>
  </si>
  <si>
    <t>İlçe Milli Eğitim Müdürü</t>
  </si>
  <si>
    <t>FATURALAR</t>
  </si>
  <si>
    <t>BUL:</t>
  </si>
  <si>
    <t>TOKİ-Şehit Komando Onbaşı Ömer Balkan İlkokulu(8480391372)</t>
  </si>
  <si>
    <t>Şehit Abdullah Tayyip Olçok Ortaokulu(8010696296)</t>
  </si>
  <si>
    <t>Mehmet Altan Anaokulu(8700351311)</t>
  </si>
  <si>
    <t>Turgutlu Anaokulu(8700356333)</t>
  </si>
  <si>
    <t>Cumhuriyet Anaokulu(2160635460)</t>
  </si>
  <si>
    <t>İLK VE ORTAOKULLAR TOPLAMI</t>
  </si>
  <si>
    <t>BAĞIMSIZ ANAOKULLARI TOPLAMI</t>
  </si>
  <si>
    <t>Hasan Ferdi Turgutlu Ortaokulu(4580484619)</t>
  </si>
  <si>
    <t>Irlamaz Refik Pınar Ortaokulu(4650391940)</t>
  </si>
  <si>
    <t>10.10.2020 TARİHLİ TELEFON ÖDEME LİSTESİ TEMEL EĞİTİM OKULLARI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</si>
</sst>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sz val="8"/>
      <name val="Segoe UI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10"/>
      <color rgb="FF4F0FF3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5" fillId="32" borderId="10" xfId="0" applyFont="1" applyFill="1" applyBorder="1" applyAlignment="1">
      <alignment vertical="center" shrinkToFit="1"/>
    </xf>
    <xf numFmtId="0" fontId="45" fillId="32" borderId="10" xfId="0" applyFont="1" applyFill="1" applyBorder="1" applyAlignment="1">
      <alignment vertical="center" wrapText="1"/>
    </xf>
    <xf numFmtId="14" fontId="45" fillId="32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shrinkToFit="1"/>
    </xf>
    <xf numFmtId="0" fontId="45" fillId="33" borderId="10" xfId="0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4" fontId="45" fillId="32" borderId="10" xfId="0" applyNumberFormat="1" applyFont="1" applyFill="1" applyBorder="1" applyAlignment="1">
      <alignment horizontal="righ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5" fillId="32" borderId="14" xfId="0" applyFont="1" applyFill="1" applyBorder="1" applyAlignment="1">
      <alignment vertical="center" shrinkToFit="1"/>
    </xf>
    <xf numFmtId="0" fontId="45" fillId="32" borderId="14" xfId="0" applyFont="1" applyFill="1" applyBorder="1" applyAlignment="1">
      <alignment vertical="center" wrapText="1"/>
    </xf>
    <xf numFmtId="14" fontId="45" fillId="32" borderId="14" xfId="0" applyNumberFormat="1" applyFont="1" applyFill="1" applyBorder="1" applyAlignment="1">
      <alignment horizontal="center" vertical="center" wrapText="1"/>
    </xf>
    <xf numFmtId="4" fontId="45" fillId="32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14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vertical="center" wrapText="1"/>
    </xf>
    <xf numFmtId="0" fontId="27" fillId="36" borderId="0" xfId="0" applyFont="1" applyFill="1" applyAlignment="1">
      <alignment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45" fillId="32" borderId="19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vertical="center" shrinkToFit="1"/>
    </xf>
    <xf numFmtId="0" fontId="45" fillId="32" borderId="20" xfId="0" applyFont="1" applyFill="1" applyBorder="1" applyAlignment="1">
      <alignment vertical="center" wrapText="1"/>
    </xf>
    <xf numFmtId="14" fontId="45" fillId="32" borderId="20" xfId="0" applyNumberFormat="1" applyFont="1" applyFill="1" applyBorder="1" applyAlignment="1">
      <alignment horizontal="center" vertical="center" wrapText="1"/>
    </xf>
    <xf numFmtId="4" fontId="45" fillId="32" borderId="20" xfId="0" applyNumberFormat="1" applyFont="1" applyFill="1" applyBorder="1" applyAlignment="1">
      <alignment horizontal="right" vertical="center" wrapText="1"/>
    </xf>
    <xf numFmtId="0" fontId="48" fillId="32" borderId="20" xfId="0" applyFont="1" applyFill="1" applyBorder="1" applyAlignment="1">
      <alignment horizontal="center" vertical="center" wrapText="1"/>
    </xf>
    <xf numFmtId="0" fontId="48" fillId="32" borderId="21" xfId="0" applyFont="1" applyFill="1" applyBorder="1" applyAlignment="1">
      <alignment horizontal="center" vertical="center" wrapText="1"/>
    </xf>
    <xf numFmtId="0" fontId="45" fillId="32" borderId="21" xfId="0" applyFont="1" applyFill="1" applyBorder="1" applyAlignment="1">
      <alignment vertical="center" shrinkToFit="1"/>
    </xf>
    <xf numFmtId="0" fontId="45" fillId="32" borderId="21" xfId="0" applyFont="1" applyFill="1" applyBorder="1" applyAlignment="1">
      <alignment vertical="center" wrapText="1"/>
    </xf>
    <xf numFmtId="14" fontId="45" fillId="32" borderId="21" xfId="0" applyNumberFormat="1" applyFont="1" applyFill="1" applyBorder="1" applyAlignment="1">
      <alignment horizontal="center" vertical="center" wrapText="1"/>
    </xf>
    <xf numFmtId="4" fontId="45" fillId="32" borderId="21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42" sqref="B42:F43"/>
    </sheetView>
  </sheetViews>
  <sheetFormatPr defaultColWidth="9.00390625" defaultRowHeight="12.75"/>
  <cols>
    <col min="1" max="1" width="7.125" style="0" customWidth="1"/>
    <col min="2" max="2" width="27.125" style="0" customWidth="1"/>
    <col min="3" max="3" width="13.125" style="0" customWidth="1"/>
    <col min="5" max="5" width="12.125" style="0" customWidth="1"/>
  </cols>
  <sheetData>
    <row r="1" spans="1:7" ht="12.75" customHeight="1">
      <c r="A1" s="29" t="s">
        <v>19</v>
      </c>
      <c r="B1" s="29"/>
      <c r="C1" s="29"/>
      <c r="D1" s="29"/>
      <c r="E1" s="29"/>
      <c r="F1" s="29"/>
      <c r="G1" s="29"/>
    </row>
    <row r="2" spans="1:7" ht="12.75">
      <c r="A2" s="30"/>
      <c r="B2" s="30"/>
      <c r="C2" s="30"/>
      <c r="D2" s="30"/>
      <c r="E2" s="30"/>
      <c r="F2" s="30"/>
      <c r="G2" s="30"/>
    </row>
    <row r="3" spans="1:7" ht="13.5" thickBot="1">
      <c r="A3" s="31" t="s">
        <v>20</v>
      </c>
      <c r="B3" s="31"/>
      <c r="C3" s="31"/>
      <c r="D3" s="31"/>
      <c r="E3" s="31"/>
      <c r="F3" s="31"/>
      <c r="G3" s="31"/>
    </row>
    <row r="4" spans="1:7" ht="38.25">
      <c r="A4" s="14" t="s">
        <v>12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</row>
    <row r="5" spans="1:7" ht="24.75" customHeight="1">
      <c r="A5" s="34">
        <v>1</v>
      </c>
      <c r="B5" s="4" t="s">
        <v>22</v>
      </c>
      <c r="C5" s="5">
        <v>7020279761</v>
      </c>
      <c r="D5" s="5" t="s">
        <v>7</v>
      </c>
      <c r="E5" s="6">
        <v>43881</v>
      </c>
      <c r="F5" s="8">
        <v>69</v>
      </c>
      <c r="G5" s="35">
        <v>3533</v>
      </c>
    </row>
    <row r="6" spans="1:7" ht="24.75" customHeight="1">
      <c r="A6" s="34">
        <v>2</v>
      </c>
      <c r="B6" s="4" t="s">
        <v>22</v>
      </c>
      <c r="C6" s="5">
        <v>7020279761</v>
      </c>
      <c r="D6" s="5" t="s">
        <v>7</v>
      </c>
      <c r="E6" s="6">
        <v>43910</v>
      </c>
      <c r="F6" s="8">
        <v>69</v>
      </c>
      <c r="G6" s="35">
        <v>3533</v>
      </c>
    </row>
    <row r="7" spans="1:7" ht="24.75" customHeight="1">
      <c r="A7" s="34">
        <v>3</v>
      </c>
      <c r="B7" s="4" t="s">
        <v>22</v>
      </c>
      <c r="C7" s="5">
        <v>7020279761</v>
      </c>
      <c r="D7" s="5" t="s">
        <v>7</v>
      </c>
      <c r="E7" s="6">
        <v>43941</v>
      </c>
      <c r="F7" s="8">
        <v>69</v>
      </c>
      <c r="G7" s="35">
        <v>3533</v>
      </c>
    </row>
    <row r="8" spans="1:7" ht="24.75" customHeight="1">
      <c r="A8" s="34">
        <v>4</v>
      </c>
      <c r="B8" s="4" t="s">
        <v>22</v>
      </c>
      <c r="C8" s="5">
        <v>7020279761</v>
      </c>
      <c r="D8" s="5" t="s">
        <v>7</v>
      </c>
      <c r="E8" s="6">
        <v>43971</v>
      </c>
      <c r="F8" s="8">
        <v>69</v>
      </c>
      <c r="G8" s="35">
        <v>3533</v>
      </c>
    </row>
    <row r="9" spans="1:7" ht="24.75" customHeight="1">
      <c r="A9" s="34">
        <v>5</v>
      </c>
      <c r="B9" s="4" t="s">
        <v>22</v>
      </c>
      <c r="C9" s="5">
        <v>7020279761</v>
      </c>
      <c r="D9" s="5" t="s">
        <v>7</v>
      </c>
      <c r="E9" s="6">
        <v>44004</v>
      </c>
      <c r="F9" s="8">
        <v>69</v>
      </c>
      <c r="G9" s="35">
        <v>3533</v>
      </c>
    </row>
    <row r="10" spans="1:7" ht="24.75" customHeight="1">
      <c r="A10" s="34">
        <v>6</v>
      </c>
      <c r="B10" s="4" t="s">
        <v>22</v>
      </c>
      <c r="C10" s="5">
        <v>7020279761</v>
      </c>
      <c r="D10" s="5" t="s">
        <v>7</v>
      </c>
      <c r="E10" s="6">
        <v>44032</v>
      </c>
      <c r="F10" s="8">
        <v>69</v>
      </c>
      <c r="G10" s="35">
        <v>3533</v>
      </c>
    </row>
    <row r="11" spans="1:7" ht="24.75" customHeight="1">
      <c r="A11" s="34">
        <v>7</v>
      </c>
      <c r="B11" s="4" t="s">
        <v>22</v>
      </c>
      <c r="C11" s="5">
        <v>7020279761</v>
      </c>
      <c r="D11" s="5" t="s">
        <v>7</v>
      </c>
      <c r="E11" s="6">
        <v>44063</v>
      </c>
      <c r="F11" s="8">
        <v>69</v>
      </c>
      <c r="G11" s="35">
        <v>3533</v>
      </c>
    </row>
    <row r="12" spans="1:7" ht="24.75" customHeight="1" thickBot="1">
      <c r="A12" s="32">
        <v>8</v>
      </c>
      <c r="B12" s="1" t="s">
        <v>21</v>
      </c>
      <c r="C12" s="2">
        <v>1845110854</v>
      </c>
      <c r="D12" s="2" t="s">
        <v>7</v>
      </c>
      <c r="E12" s="3">
        <v>43881</v>
      </c>
      <c r="F12" s="7">
        <v>69</v>
      </c>
      <c r="G12" s="33">
        <v>3533</v>
      </c>
    </row>
    <row r="13" spans="1:7" ht="24.75" customHeight="1">
      <c r="A13" s="32">
        <v>9</v>
      </c>
      <c r="B13" s="36" t="s">
        <v>21</v>
      </c>
      <c r="C13" s="37">
        <v>1845110854</v>
      </c>
      <c r="D13" s="2" t="s">
        <v>7</v>
      </c>
      <c r="E13" s="38">
        <v>43910</v>
      </c>
      <c r="F13" s="39">
        <v>69</v>
      </c>
      <c r="G13" s="40">
        <v>3533</v>
      </c>
    </row>
    <row r="14" spans="1:7" ht="24.75" customHeight="1">
      <c r="A14" s="32">
        <v>10</v>
      </c>
      <c r="B14" s="1" t="s">
        <v>21</v>
      </c>
      <c r="C14" s="2">
        <v>1845110854</v>
      </c>
      <c r="D14" s="2" t="s">
        <v>7</v>
      </c>
      <c r="E14" s="3">
        <v>43941</v>
      </c>
      <c r="F14" s="7">
        <v>69</v>
      </c>
      <c r="G14" s="33">
        <v>3533</v>
      </c>
    </row>
    <row r="15" spans="1:7" ht="24.75" customHeight="1">
      <c r="A15" s="32">
        <v>11</v>
      </c>
      <c r="B15" s="1" t="s">
        <v>21</v>
      </c>
      <c r="C15" s="2">
        <v>1845110854</v>
      </c>
      <c r="D15" s="2" t="s">
        <v>7</v>
      </c>
      <c r="E15" s="3">
        <v>43971</v>
      </c>
      <c r="F15" s="7">
        <v>69</v>
      </c>
      <c r="G15" s="33">
        <v>3533</v>
      </c>
    </row>
    <row r="16" spans="1:7" ht="24.75" customHeight="1">
      <c r="A16" s="32">
        <v>12</v>
      </c>
      <c r="B16" s="1" t="s">
        <v>21</v>
      </c>
      <c r="C16" s="2">
        <v>1845110854</v>
      </c>
      <c r="D16" s="2" t="s">
        <v>7</v>
      </c>
      <c r="E16" s="3">
        <v>44004</v>
      </c>
      <c r="F16" s="7">
        <v>69</v>
      </c>
      <c r="G16" s="33">
        <v>3533</v>
      </c>
    </row>
    <row r="17" spans="1:7" ht="24.75" customHeight="1">
      <c r="A17" s="32">
        <v>13</v>
      </c>
      <c r="B17" s="1" t="s">
        <v>21</v>
      </c>
      <c r="C17" s="2">
        <v>1845110854</v>
      </c>
      <c r="D17" s="2" t="s">
        <v>7</v>
      </c>
      <c r="E17" s="3">
        <v>44032</v>
      </c>
      <c r="F17" s="7">
        <v>69</v>
      </c>
      <c r="G17" s="33">
        <v>3533</v>
      </c>
    </row>
    <row r="18" spans="1:7" ht="24.75" customHeight="1">
      <c r="A18" s="32">
        <v>14</v>
      </c>
      <c r="B18" s="15" t="s">
        <v>21</v>
      </c>
      <c r="C18" s="16">
        <v>1845110854</v>
      </c>
      <c r="D18" s="16" t="s">
        <v>7</v>
      </c>
      <c r="E18" s="17">
        <v>44063</v>
      </c>
      <c r="F18" s="18">
        <v>69</v>
      </c>
      <c r="G18" s="33">
        <v>3533</v>
      </c>
    </row>
    <row r="19" spans="1:6" ht="24.75" customHeight="1">
      <c r="A19" s="23" t="s">
        <v>26</v>
      </c>
      <c r="B19" s="23"/>
      <c r="C19" s="23"/>
      <c r="D19" s="23"/>
      <c r="E19" s="23"/>
      <c r="F19" s="10">
        <f>SUM(F5:F18)</f>
        <v>966</v>
      </c>
    </row>
    <row r="20" ht="24.75" customHeight="1"/>
    <row r="21" spans="1:7" ht="24.75" customHeight="1">
      <c r="A21" s="34">
        <v>1</v>
      </c>
      <c r="B21" s="4" t="s">
        <v>25</v>
      </c>
      <c r="C21" s="5">
        <v>7020004117</v>
      </c>
      <c r="D21" s="5" t="s">
        <v>7</v>
      </c>
      <c r="E21" s="6">
        <v>44095</v>
      </c>
      <c r="F21" s="8">
        <v>69</v>
      </c>
      <c r="G21" s="35">
        <v>3531</v>
      </c>
    </row>
    <row r="22" spans="1:7" ht="24.75" customHeight="1">
      <c r="A22" s="32">
        <v>2</v>
      </c>
      <c r="B22" s="1" t="s">
        <v>23</v>
      </c>
      <c r="C22" s="2">
        <v>1845140164</v>
      </c>
      <c r="D22" s="2" t="s">
        <v>7</v>
      </c>
      <c r="E22" s="3">
        <v>43971</v>
      </c>
      <c r="F22" s="7">
        <v>69</v>
      </c>
      <c r="G22" s="33">
        <v>3531</v>
      </c>
    </row>
    <row r="23" spans="1:7" ht="24.75" customHeight="1">
      <c r="A23" s="32">
        <v>3</v>
      </c>
      <c r="B23" s="1" t="s">
        <v>23</v>
      </c>
      <c r="C23" s="2">
        <v>1845140164</v>
      </c>
      <c r="D23" s="2" t="s">
        <v>7</v>
      </c>
      <c r="E23" s="3">
        <v>44004</v>
      </c>
      <c r="F23" s="7">
        <v>69</v>
      </c>
      <c r="G23" s="33">
        <v>3531</v>
      </c>
    </row>
    <row r="24" spans="1:7" ht="24.75" customHeight="1">
      <c r="A24" s="32">
        <v>4</v>
      </c>
      <c r="B24" s="1" t="s">
        <v>23</v>
      </c>
      <c r="C24" s="2">
        <v>1845140164</v>
      </c>
      <c r="D24" s="2" t="s">
        <v>7</v>
      </c>
      <c r="E24" s="3">
        <v>44032</v>
      </c>
      <c r="F24" s="7">
        <v>69</v>
      </c>
      <c r="G24" s="33">
        <v>3531</v>
      </c>
    </row>
    <row r="25" spans="1:7" ht="24.75" customHeight="1">
      <c r="A25" s="32">
        <v>5</v>
      </c>
      <c r="B25" s="1" t="s">
        <v>23</v>
      </c>
      <c r="C25" s="2">
        <v>1845140164</v>
      </c>
      <c r="D25" s="2" t="s">
        <v>7</v>
      </c>
      <c r="E25" s="3">
        <v>44063</v>
      </c>
      <c r="F25" s="7">
        <v>69</v>
      </c>
      <c r="G25" s="33">
        <v>3531</v>
      </c>
    </row>
    <row r="26" spans="1:7" ht="24.75" customHeight="1">
      <c r="A26" s="32">
        <v>6</v>
      </c>
      <c r="B26" s="1" t="s">
        <v>23</v>
      </c>
      <c r="C26" s="2">
        <v>1845140164</v>
      </c>
      <c r="D26" s="2" t="s">
        <v>7</v>
      </c>
      <c r="E26" s="3">
        <v>44095</v>
      </c>
      <c r="F26" s="7">
        <v>69</v>
      </c>
      <c r="G26" s="33">
        <v>3531</v>
      </c>
    </row>
    <row r="27" spans="1:7" ht="24.75" customHeight="1">
      <c r="A27" s="34">
        <v>7</v>
      </c>
      <c r="B27" s="4" t="s">
        <v>24</v>
      </c>
      <c r="C27" s="5">
        <v>1845334240</v>
      </c>
      <c r="D27" s="5" t="s">
        <v>7</v>
      </c>
      <c r="E27" s="6">
        <v>44032</v>
      </c>
      <c r="F27" s="8">
        <v>75</v>
      </c>
      <c r="G27" s="35">
        <v>3531</v>
      </c>
    </row>
    <row r="28" spans="1:7" ht="24.75" customHeight="1">
      <c r="A28" s="34">
        <v>8</v>
      </c>
      <c r="B28" s="4" t="s">
        <v>24</v>
      </c>
      <c r="C28" s="5">
        <v>1845334240</v>
      </c>
      <c r="D28" s="5" t="s">
        <v>7</v>
      </c>
      <c r="E28" s="6">
        <v>44063</v>
      </c>
      <c r="F28" s="8">
        <v>75</v>
      </c>
      <c r="G28" s="35">
        <v>3531</v>
      </c>
    </row>
    <row r="29" spans="1:7" ht="24.75" customHeight="1">
      <c r="A29" s="34">
        <v>9</v>
      </c>
      <c r="B29" s="4" t="s">
        <v>24</v>
      </c>
      <c r="C29" s="5">
        <v>1845334240</v>
      </c>
      <c r="D29" s="5" t="s">
        <v>7</v>
      </c>
      <c r="E29" s="6">
        <v>44095</v>
      </c>
      <c r="F29" s="8">
        <v>75</v>
      </c>
      <c r="G29" s="35">
        <v>3531</v>
      </c>
    </row>
    <row r="30" spans="1:7" ht="24.75" customHeight="1">
      <c r="A30" s="32">
        <v>10</v>
      </c>
      <c r="B30" s="1" t="s">
        <v>14</v>
      </c>
      <c r="C30" s="2">
        <v>1845033876</v>
      </c>
      <c r="D30" s="2" t="s">
        <v>7</v>
      </c>
      <c r="E30" s="3">
        <v>44063</v>
      </c>
      <c r="F30" s="7">
        <v>167</v>
      </c>
      <c r="G30" s="33">
        <v>3531</v>
      </c>
    </row>
    <row r="31" spans="1:7" ht="24.75" customHeight="1" thickBot="1">
      <c r="A31" s="32">
        <v>11</v>
      </c>
      <c r="B31" s="15" t="s">
        <v>14</v>
      </c>
      <c r="C31" s="16">
        <v>1845033876</v>
      </c>
      <c r="D31" s="16" t="s">
        <v>7</v>
      </c>
      <c r="E31" s="17">
        <v>44095</v>
      </c>
      <c r="F31" s="18">
        <v>167</v>
      </c>
      <c r="G31" s="41">
        <v>3531</v>
      </c>
    </row>
    <row r="32" spans="1:6" ht="12.75">
      <c r="A32" s="23" t="s">
        <v>27</v>
      </c>
      <c r="B32" s="23"/>
      <c r="C32" s="23"/>
      <c r="D32" s="23"/>
      <c r="E32" s="23"/>
      <c r="F32" s="10">
        <f>SUM(F21:F31)</f>
        <v>973</v>
      </c>
    </row>
    <row r="35" spans="1:6" ht="12.75">
      <c r="A35" s="24" t="s">
        <v>8</v>
      </c>
      <c r="B35" s="25"/>
      <c r="C35" s="25"/>
      <c r="D35" s="25"/>
      <c r="E35" s="26"/>
      <c r="F35" s="10">
        <f>F19+F32</f>
        <v>1939</v>
      </c>
    </row>
    <row r="36" spans="1:6" ht="15">
      <c r="A36" s="20" t="s">
        <v>9</v>
      </c>
      <c r="B36" s="20"/>
      <c r="C36" s="20"/>
      <c r="D36" s="20"/>
      <c r="E36" s="20"/>
      <c r="F36" s="9">
        <f>F35/118%</f>
        <v>1643.2203389830509</v>
      </c>
    </row>
    <row r="37" spans="1:6" ht="15">
      <c r="A37" s="21" t="s">
        <v>10</v>
      </c>
      <c r="B37" s="21"/>
      <c r="C37" s="21"/>
      <c r="D37" s="21"/>
      <c r="E37" s="21"/>
      <c r="F37" s="11">
        <f>F36*0.948%</f>
        <v>15.57772881355932</v>
      </c>
    </row>
    <row r="38" spans="1:6" ht="15">
      <c r="A38" s="22" t="s">
        <v>11</v>
      </c>
      <c r="B38" s="22"/>
      <c r="C38" s="22"/>
      <c r="D38" s="22"/>
      <c r="E38" s="22"/>
      <c r="F38" s="12">
        <f>F35-F37</f>
        <v>1923.4222711864406</v>
      </c>
    </row>
    <row r="42" spans="2:5" ht="12.75">
      <c r="B42" s="19" t="s">
        <v>15</v>
      </c>
      <c r="E42" s="19" t="s">
        <v>17</v>
      </c>
    </row>
    <row r="43" spans="2:5" ht="12.75">
      <c r="B43" s="19" t="s">
        <v>16</v>
      </c>
      <c r="E43" s="19" t="s">
        <v>18</v>
      </c>
    </row>
  </sheetData>
  <sheetProtection/>
  <autoFilter ref="A4:G4"/>
  <mergeCells count="9">
    <mergeCell ref="A19:E19"/>
    <mergeCell ref="A32:E32"/>
    <mergeCell ref="A35:E35"/>
    <mergeCell ref="A36:E36"/>
    <mergeCell ref="A37:E37"/>
    <mergeCell ref="A38:E38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selection activeCell="B49" sqref="B49:F50"/>
    </sheetView>
  </sheetViews>
  <sheetFormatPr defaultColWidth="9.00390625" defaultRowHeight="12.75"/>
  <cols>
    <col min="2" max="2" width="28.125" style="0" customWidth="1"/>
    <col min="3" max="3" width="14.00390625" style="0" customWidth="1"/>
    <col min="5" max="5" width="12.25390625" style="0" customWidth="1"/>
  </cols>
  <sheetData>
    <row r="1" spans="1:7" ht="12.75">
      <c r="A1" s="27" t="s">
        <v>30</v>
      </c>
      <c r="B1" s="27"/>
      <c r="C1" s="27"/>
      <c r="D1" s="27"/>
      <c r="E1" s="27"/>
      <c r="F1" s="27"/>
      <c r="G1" s="27"/>
    </row>
    <row r="2" spans="1:7" ht="13.5" thickBot="1">
      <c r="A2" s="28"/>
      <c r="B2" s="28"/>
      <c r="C2" s="28"/>
      <c r="D2" s="28"/>
      <c r="E2" s="28"/>
      <c r="F2" s="28"/>
      <c r="G2" s="28"/>
    </row>
    <row r="3" spans="1:7" ht="38.25">
      <c r="A3" s="14" t="s">
        <v>12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24.75" customHeight="1">
      <c r="A4" s="34">
        <v>1</v>
      </c>
      <c r="B4" s="4" t="s">
        <v>28</v>
      </c>
      <c r="C4" s="5">
        <v>2363122005</v>
      </c>
      <c r="D4" s="5" t="s">
        <v>6</v>
      </c>
      <c r="E4" s="6">
        <v>43980</v>
      </c>
      <c r="F4" s="8">
        <v>32</v>
      </c>
      <c r="G4" s="35">
        <v>3529</v>
      </c>
    </row>
    <row r="5" spans="1:7" ht="24.75" customHeight="1">
      <c r="A5" s="34">
        <v>2</v>
      </c>
      <c r="B5" s="4" t="s">
        <v>28</v>
      </c>
      <c r="C5" s="5">
        <v>2363122005</v>
      </c>
      <c r="D5" s="5" t="s">
        <v>13</v>
      </c>
      <c r="E5" s="6">
        <v>44012</v>
      </c>
      <c r="F5" s="8">
        <v>31.75</v>
      </c>
      <c r="G5" s="35">
        <v>3529</v>
      </c>
    </row>
    <row r="6" spans="1:7" ht="24.75" customHeight="1">
      <c r="A6" s="34">
        <v>3</v>
      </c>
      <c r="B6" s="4" t="s">
        <v>28</v>
      </c>
      <c r="C6" s="5">
        <v>2363122005</v>
      </c>
      <c r="D6" s="5" t="s">
        <v>6</v>
      </c>
      <c r="E6" s="6">
        <v>44041</v>
      </c>
      <c r="F6" s="8">
        <v>32</v>
      </c>
      <c r="G6" s="35">
        <v>3529</v>
      </c>
    </row>
    <row r="7" spans="1:7" ht="24.75" customHeight="1">
      <c r="A7" s="34">
        <v>4</v>
      </c>
      <c r="B7" s="4" t="s">
        <v>28</v>
      </c>
      <c r="C7" s="5">
        <v>2363122005</v>
      </c>
      <c r="D7" s="5" t="s">
        <v>13</v>
      </c>
      <c r="E7" s="6">
        <v>44071</v>
      </c>
      <c r="F7" s="8">
        <v>38</v>
      </c>
      <c r="G7" s="35">
        <v>3529</v>
      </c>
    </row>
    <row r="8" spans="1:7" ht="24.75" customHeight="1">
      <c r="A8" s="34">
        <v>5</v>
      </c>
      <c r="B8" s="4" t="s">
        <v>28</v>
      </c>
      <c r="C8" s="5">
        <v>2363122005</v>
      </c>
      <c r="D8" s="5" t="s">
        <v>13</v>
      </c>
      <c r="E8" s="6">
        <v>44103</v>
      </c>
      <c r="F8" s="8">
        <v>32</v>
      </c>
      <c r="G8" s="35">
        <v>3529</v>
      </c>
    </row>
    <row r="9" spans="1:7" ht="24.75" customHeight="1">
      <c r="A9" s="32">
        <v>6</v>
      </c>
      <c r="B9" s="1" t="s">
        <v>29</v>
      </c>
      <c r="C9" s="2">
        <v>2363291033</v>
      </c>
      <c r="D9" s="2" t="s">
        <v>6</v>
      </c>
      <c r="E9" s="3">
        <v>44103</v>
      </c>
      <c r="F9" s="7">
        <v>32.25</v>
      </c>
      <c r="G9" s="33">
        <v>3529</v>
      </c>
    </row>
    <row r="10" spans="1:7" ht="24.75" customHeight="1">
      <c r="A10" s="34">
        <v>7</v>
      </c>
      <c r="B10" s="4" t="s">
        <v>22</v>
      </c>
      <c r="C10" s="5">
        <v>2363145453</v>
      </c>
      <c r="D10" s="5" t="s">
        <v>13</v>
      </c>
      <c r="E10" s="6">
        <v>43888</v>
      </c>
      <c r="F10" s="8">
        <v>75</v>
      </c>
      <c r="G10" s="35">
        <v>3529</v>
      </c>
    </row>
    <row r="11" spans="1:7" ht="24.75" customHeight="1">
      <c r="A11" s="34">
        <v>8</v>
      </c>
      <c r="B11" s="4" t="s">
        <v>22</v>
      </c>
      <c r="C11" s="5">
        <v>2363145453</v>
      </c>
      <c r="D11" s="5" t="s">
        <v>13</v>
      </c>
      <c r="E11" s="6">
        <v>43920</v>
      </c>
      <c r="F11" s="8">
        <v>74.75</v>
      </c>
      <c r="G11" s="35">
        <v>3529</v>
      </c>
    </row>
    <row r="12" spans="1:7" ht="24.75" customHeight="1">
      <c r="A12" s="34">
        <v>9</v>
      </c>
      <c r="B12" s="4" t="s">
        <v>22</v>
      </c>
      <c r="C12" s="5">
        <v>2363145453</v>
      </c>
      <c r="D12" s="5" t="s">
        <v>13</v>
      </c>
      <c r="E12" s="6">
        <v>43950</v>
      </c>
      <c r="F12" s="8">
        <v>75</v>
      </c>
      <c r="G12" s="35">
        <v>3529</v>
      </c>
    </row>
    <row r="13" spans="1:7" ht="24.75" customHeight="1">
      <c r="A13" s="34">
        <v>10</v>
      </c>
      <c r="B13" s="4" t="s">
        <v>22</v>
      </c>
      <c r="C13" s="5">
        <v>2363145453</v>
      </c>
      <c r="D13" s="5" t="s">
        <v>6</v>
      </c>
      <c r="E13" s="6">
        <v>43980</v>
      </c>
      <c r="F13" s="8">
        <v>75</v>
      </c>
      <c r="G13" s="35">
        <v>3529</v>
      </c>
    </row>
    <row r="14" spans="1:7" ht="24.75" customHeight="1">
      <c r="A14" s="34">
        <v>11</v>
      </c>
      <c r="B14" s="4" t="s">
        <v>22</v>
      </c>
      <c r="C14" s="5">
        <v>2363145453</v>
      </c>
      <c r="D14" s="5" t="s">
        <v>13</v>
      </c>
      <c r="E14" s="6">
        <v>44012</v>
      </c>
      <c r="F14" s="8">
        <v>74.75</v>
      </c>
      <c r="G14" s="35">
        <v>3529</v>
      </c>
    </row>
    <row r="15" spans="1:7" ht="24.75" customHeight="1">
      <c r="A15" s="34">
        <v>12</v>
      </c>
      <c r="B15" s="4" t="s">
        <v>22</v>
      </c>
      <c r="C15" s="5">
        <v>2363145453</v>
      </c>
      <c r="D15" s="5" t="s">
        <v>6</v>
      </c>
      <c r="E15" s="6">
        <v>44041</v>
      </c>
      <c r="F15" s="8">
        <v>75</v>
      </c>
      <c r="G15" s="35">
        <v>3529</v>
      </c>
    </row>
    <row r="16" spans="1:7" ht="24.75" customHeight="1">
      <c r="A16" s="34">
        <v>13</v>
      </c>
      <c r="B16" s="4" t="s">
        <v>22</v>
      </c>
      <c r="C16" s="5">
        <v>2363145453</v>
      </c>
      <c r="D16" s="5" t="s">
        <v>13</v>
      </c>
      <c r="E16" s="6">
        <v>44071</v>
      </c>
      <c r="F16" s="8">
        <v>74.75</v>
      </c>
      <c r="G16" s="35">
        <v>3529</v>
      </c>
    </row>
    <row r="17" spans="1:7" ht="24.75" customHeight="1">
      <c r="A17" s="34">
        <v>14</v>
      </c>
      <c r="B17" s="4" t="s">
        <v>22</v>
      </c>
      <c r="C17" s="5">
        <v>2363145453</v>
      </c>
      <c r="D17" s="5" t="s">
        <v>13</v>
      </c>
      <c r="E17" s="6">
        <v>44103</v>
      </c>
      <c r="F17" s="8">
        <v>75</v>
      </c>
      <c r="G17" s="35">
        <v>3529</v>
      </c>
    </row>
    <row r="18" spans="1:7" ht="24.75" customHeight="1">
      <c r="A18" s="32">
        <v>15</v>
      </c>
      <c r="B18" s="1" t="s">
        <v>21</v>
      </c>
      <c r="C18" s="2">
        <v>2363141045</v>
      </c>
      <c r="D18" s="2" t="s">
        <v>6</v>
      </c>
      <c r="E18" s="3">
        <v>43888</v>
      </c>
      <c r="F18" s="7">
        <v>35</v>
      </c>
      <c r="G18" s="33">
        <v>3529</v>
      </c>
    </row>
    <row r="19" spans="1:7" ht="24.75" customHeight="1" thickBot="1">
      <c r="A19" s="32">
        <v>16</v>
      </c>
      <c r="B19" s="42" t="s">
        <v>21</v>
      </c>
      <c r="C19" s="43">
        <v>2363141045</v>
      </c>
      <c r="D19" s="2" t="s">
        <v>6</v>
      </c>
      <c r="E19" s="44">
        <v>43920</v>
      </c>
      <c r="F19" s="45">
        <v>35</v>
      </c>
      <c r="G19" s="41">
        <v>3529</v>
      </c>
    </row>
    <row r="20" spans="1:7" ht="24.75" customHeight="1">
      <c r="A20" s="32">
        <v>17</v>
      </c>
      <c r="B20" s="36" t="s">
        <v>21</v>
      </c>
      <c r="C20" s="37">
        <v>2363141045</v>
      </c>
      <c r="D20" s="2" t="s">
        <v>6</v>
      </c>
      <c r="E20" s="38">
        <v>43950</v>
      </c>
      <c r="F20" s="39">
        <v>34.75</v>
      </c>
      <c r="G20" s="40">
        <v>3529</v>
      </c>
    </row>
    <row r="21" spans="1:7" ht="24.75" customHeight="1">
      <c r="A21" s="32">
        <v>18</v>
      </c>
      <c r="B21" s="1" t="s">
        <v>21</v>
      </c>
      <c r="C21" s="2">
        <v>2363141045</v>
      </c>
      <c r="D21" s="2" t="s">
        <v>13</v>
      </c>
      <c r="E21" s="3">
        <v>43980</v>
      </c>
      <c r="F21" s="7">
        <v>35</v>
      </c>
      <c r="G21" s="33">
        <v>3529</v>
      </c>
    </row>
    <row r="22" spans="1:7" ht="24.75" customHeight="1">
      <c r="A22" s="32">
        <v>19</v>
      </c>
      <c r="B22" s="1" t="s">
        <v>21</v>
      </c>
      <c r="C22" s="2">
        <v>2363141045</v>
      </c>
      <c r="D22" s="2" t="s">
        <v>6</v>
      </c>
      <c r="E22" s="3">
        <v>44012</v>
      </c>
      <c r="F22" s="7">
        <v>34.75</v>
      </c>
      <c r="G22" s="33">
        <v>3529</v>
      </c>
    </row>
    <row r="23" spans="1:7" ht="24.75" customHeight="1">
      <c r="A23" s="32">
        <v>20</v>
      </c>
      <c r="B23" s="1" t="s">
        <v>21</v>
      </c>
      <c r="C23" s="2">
        <v>2363141045</v>
      </c>
      <c r="D23" s="2" t="s">
        <v>13</v>
      </c>
      <c r="E23" s="3">
        <v>44041</v>
      </c>
      <c r="F23" s="7">
        <v>35</v>
      </c>
      <c r="G23" s="33">
        <v>3529</v>
      </c>
    </row>
    <row r="24" spans="1:7" ht="24.75" customHeight="1">
      <c r="A24" s="32">
        <v>21</v>
      </c>
      <c r="B24" s="1" t="s">
        <v>21</v>
      </c>
      <c r="C24" s="2">
        <v>2363141045</v>
      </c>
      <c r="D24" s="2" t="s">
        <v>6</v>
      </c>
      <c r="E24" s="3">
        <v>44071</v>
      </c>
      <c r="F24" s="7">
        <v>35</v>
      </c>
      <c r="G24" s="33">
        <v>3529</v>
      </c>
    </row>
    <row r="25" spans="1:7" ht="24.75" customHeight="1">
      <c r="A25" s="32">
        <v>22</v>
      </c>
      <c r="B25" s="15" t="s">
        <v>21</v>
      </c>
      <c r="C25" s="16">
        <v>2363141045</v>
      </c>
      <c r="D25" s="16" t="s">
        <v>6</v>
      </c>
      <c r="E25" s="17">
        <v>44103</v>
      </c>
      <c r="F25" s="18">
        <v>34.75</v>
      </c>
      <c r="G25" s="33">
        <v>3529</v>
      </c>
    </row>
    <row r="26" spans="1:6" ht="24.75" customHeight="1">
      <c r="A26" s="23" t="s">
        <v>26</v>
      </c>
      <c r="B26" s="23"/>
      <c r="C26" s="23"/>
      <c r="D26" s="23"/>
      <c r="E26" s="23"/>
      <c r="F26" s="10">
        <f>SUM(F4:F25)</f>
        <v>1076.5</v>
      </c>
    </row>
    <row r="27" ht="24.75" customHeight="1"/>
    <row r="28" spans="1:7" ht="24.75" customHeight="1">
      <c r="A28" s="34">
        <v>1</v>
      </c>
      <c r="B28" s="4" t="s">
        <v>25</v>
      </c>
      <c r="C28" s="5">
        <v>2363124520</v>
      </c>
      <c r="D28" s="5" t="s">
        <v>6</v>
      </c>
      <c r="E28" s="6">
        <v>44103</v>
      </c>
      <c r="F28" s="8">
        <v>40</v>
      </c>
      <c r="G28" s="35">
        <v>3527</v>
      </c>
    </row>
    <row r="29" spans="1:7" ht="24.75" customHeight="1">
      <c r="A29" s="32">
        <v>2</v>
      </c>
      <c r="B29" s="1" t="s">
        <v>23</v>
      </c>
      <c r="C29" s="2">
        <v>2363121025</v>
      </c>
      <c r="D29" s="2" t="s">
        <v>6</v>
      </c>
      <c r="E29" s="3">
        <v>43980</v>
      </c>
      <c r="F29" s="7">
        <v>33.75</v>
      </c>
      <c r="G29" s="33">
        <v>3527</v>
      </c>
    </row>
    <row r="30" spans="1:7" ht="24.75" customHeight="1">
      <c r="A30" s="32">
        <v>3</v>
      </c>
      <c r="B30" s="1" t="s">
        <v>23</v>
      </c>
      <c r="C30" s="2">
        <v>2363121025</v>
      </c>
      <c r="D30" s="2" t="s">
        <v>13</v>
      </c>
      <c r="E30" s="3">
        <v>44012</v>
      </c>
      <c r="F30" s="7">
        <v>32.75</v>
      </c>
      <c r="G30" s="33">
        <v>3527</v>
      </c>
    </row>
    <row r="31" spans="1:7" ht="24.75" customHeight="1">
      <c r="A31" s="32">
        <v>4</v>
      </c>
      <c r="B31" s="1" t="s">
        <v>23</v>
      </c>
      <c r="C31" s="2">
        <v>2363121025</v>
      </c>
      <c r="D31" s="2" t="s">
        <v>6</v>
      </c>
      <c r="E31" s="3">
        <v>44041</v>
      </c>
      <c r="F31" s="7">
        <v>34.75</v>
      </c>
      <c r="G31" s="33">
        <v>3527</v>
      </c>
    </row>
    <row r="32" spans="1:7" ht="24.75" customHeight="1">
      <c r="A32" s="32">
        <v>5</v>
      </c>
      <c r="B32" s="1" t="s">
        <v>23</v>
      </c>
      <c r="C32" s="2">
        <v>2363121025</v>
      </c>
      <c r="D32" s="2" t="s">
        <v>13</v>
      </c>
      <c r="E32" s="3">
        <v>44071</v>
      </c>
      <c r="F32" s="7">
        <v>34.5</v>
      </c>
      <c r="G32" s="33">
        <v>3527</v>
      </c>
    </row>
    <row r="33" spans="1:7" ht="24.75" customHeight="1">
      <c r="A33" s="32">
        <v>6</v>
      </c>
      <c r="B33" s="1" t="s">
        <v>23</v>
      </c>
      <c r="C33" s="2">
        <v>2363121025</v>
      </c>
      <c r="D33" s="2" t="s">
        <v>6</v>
      </c>
      <c r="E33" s="3">
        <v>44103</v>
      </c>
      <c r="F33" s="7">
        <v>69</v>
      </c>
      <c r="G33" s="33">
        <v>3527</v>
      </c>
    </row>
    <row r="34" spans="1:7" ht="24.75" customHeight="1">
      <c r="A34" s="34">
        <v>7</v>
      </c>
      <c r="B34" s="4" t="s">
        <v>24</v>
      </c>
      <c r="C34" s="5">
        <v>2363140070</v>
      </c>
      <c r="D34" s="5" t="s">
        <v>13</v>
      </c>
      <c r="E34" s="6">
        <v>44041</v>
      </c>
      <c r="F34" s="8">
        <v>40</v>
      </c>
      <c r="G34" s="35">
        <v>3527</v>
      </c>
    </row>
    <row r="35" spans="1:7" ht="24.75" customHeight="1">
      <c r="A35" s="34">
        <v>8</v>
      </c>
      <c r="B35" s="4" t="s">
        <v>24</v>
      </c>
      <c r="C35" s="5">
        <v>2363140070</v>
      </c>
      <c r="D35" s="5" t="s">
        <v>6</v>
      </c>
      <c r="E35" s="6">
        <v>44071</v>
      </c>
      <c r="F35" s="8">
        <v>39.75</v>
      </c>
      <c r="G35" s="35">
        <v>3527</v>
      </c>
    </row>
    <row r="36" spans="1:7" ht="24.75" customHeight="1">
      <c r="A36" s="34">
        <v>9</v>
      </c>
      <c r="B36" s="4" t="s">
        <v>24</v>
      </c>
      <c r="C36" s="5">
        <v>2363140070</v>
      </c>
      <c r="D36" s="5" t="s">
        <v>13</v>
      </c>
      <c r="E36" s="6">
        <v>44103</v>
      </c>
      <c r="F36" s="8">
        <v>40</v>
      </c>
      <c r="G36" s="35">
        <v>3527</v>
      </c>
    </row>
    <row r="37" spans="1:7" ht="24.75" customHeight="1" thickBot="1">
      <c r="A37" s="32">
        <v>10</v>
      </c>
      <c r="B37" s="15" t="s">
        <v>14</v>
      </c>
      <c r="C37" s="16">
        <v>2363121852</v>
      </c>
      <c r="D37" s="16" t="s">
        <v>13</v>
      </c>
      <c r="E37" s="17">
        <v>44103</v>
      </c>
      <c r="F37" s="18">
        <v>27</v>
      </c>
      <c r="G37" s="41">
        <v>3527</v>
      </c>
    </row>
    <row r="38" spans="1:6" ht="24.75" customHeight="1">
      <c r="A38" s="23" t="s">
        <v>27</v>
      </c>
      <c r="B38" s="23"/>
      <c r="C38" s="23"/>
      <c r="D38" s="23"/>
      <c r="E38" s="23"/>
      <c r="F38" s="10">
        <f>SUM(F28:F37)</f>
        <v>391.5</v>
      </c>
    </row>
    <row r="42" spans="1:6" ht="12.75">
      <c r="A42" s="24" t="s">
        <v>8</v>
      </c>
      <c r="B42" s="25"/>
      <c r="C42" s="25"/>
      <c r="D42" s="25"/>
      <c r="E42" s="26"/>
      <c r="F42" s="10">
        <f>F26+F38</f>
        <v>1468</v>
      </c>
    </row>
    <row r="43" spans="1:6" ht="15">
      <c r="A43" s="20" t="s">
        <v>9</v>
      </c>
      <c r="B43" s="20"/>
      <c r="C43" s="20"/>
      <c r="D43" s="20"/>
      <c r="E43" s="20"/>
      <c r="F43" s="9">
        <f>F42/118%</f>
        <v>1244.0677966101696</v>
      </c>
    </row>
    <row r="44" spans="1:6" ht="15">
      <c r="A44" s="21" t="s">
        <v>10</v>
      </c>
      <c r="B44" s="21"/>
      <c r="C44" s="21"/>
      <c r="D44" s="21"/>
      <c r="E44" s="21"/>
      <c r="F44" s="11">
        <f>F43*0.948%</f>
        <v>11.793762711864407</v>
      </c>
    </row>
    <row r="45" spans="1:6" ht="15">
      <c r="A45" s="22" t="s">
        <v>11</v>
      </c>
      <c r="B45" s="22"/>
      <c r="C45" s="22"/>
      <c r="D45" s="22"/>
      <c r="E45" s="22"/>
      <c r="F45" s="12">
        <f>F42-F44</f>
        <v>1456.2062372881355</v>
      </c>
    </row>
    <row r="49" spans="2:5" ht="12.75">
      <c r="B49" s="19" t="s">
        <v>15</v>
      </c>
      <c r="E49" s="19" t="s">
        <v>17</v>
      </c>
    </row>
    <row r="50" spans="2:5" ht="12.75">
      <c r="B50" s="19" t="s">
        <v>16</v>
      </c>
      <c r="E50" s="19" t="s">
        <v>18</v>
      </c>
    </row>
  </sheetData>
  <sheetProtection/>
  <autoFilter ref="A3:G3"/>
  <mergeCells count="7">
    <mergeCell ref="A43:E43"/>
    <mergeCell ref="A44:E44"/>
    <mergeCell ref="A45:E45"/>
    <mergeCell ref="A26:E26"/>
    <mergeCell ref="A38:E38"/>
    <mergeCell ref="A42:E42"/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2020-09-24T08:53:56Z</cp:lastPrinted>
  <dcterms:created xsi:type="dcterms:W3CDTF">2009-02-04T06:50:46Z</dcterms:created>
  <dcterms:modified xsi:type="dcterms:W3CDTF">2020-10-06T06:32:53Z</dcterms:modified>
  <cp:category/>
  <cp:version/>
  <cp:contentType/>
  <cp:contentStatus/>
</cp:coreProperties>
</file>