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İNTERNET 02.09.2020" sheetId="1" r:id="rId1"/>
    <sheet name="telefon 02.09.2020" sheetId="2" r:id="rId2"/>
  </sheets>
  <definedNames>
    <definedName name="_xlnm._FilterDatabase" localSheetId="0" hidden="1">'İNTERNET 02.09.2020'!$A$3:$G$3</definedName>
    <definedName name="_xlnm._FilterDatabase" localSheetId="1" hidden="1">'telefon 02.09.2020'!$A$3:$G$3</definedName>
  </definedNames>
  <calcPr fullCalcOnLoad="1"/>
</workbook>
</file>

<file path=xl/sharedStrings.xml><?xml version="1.0" encoding="utf-8"?>
<sst xmlns="http://schemas.openxmlformats.org/spreadsheetml/2006/main" count="214" uniqueCount="36">
  <si>
    <t>Kurum Adı</t>
  </si>
  <si>
    <t>Abone No</t>
  </si>
  <si>
    <t>Fatura Türü</t>
  </si>
  <si>
    <t>Son Ödeme Tarihi</t>
  </si>
  <si>
    <t>Fatura Tutarı</t>
  </si>
  <si>
    <t>TEGM İcmal No</t>
  </si>
  <si>
    <t>Sarıbey Dr.Hüseyin Orhan İlkokulu(7470399988)</t>
  </si>
  <si>
    <t xml:space="preserve">Telefon  </t>
  </si>
  <si>
    <t>Irlamaz Refik Pınar Ortaokulu(4650391940)</t>
  </si>
  <si>
    <t>Samiye-Nuri Sevil Ortaokulu(7420427275)</t>
  </si>
  <si>
    <t>Urganlı 23 Nisan Ortaokulu(8930278764)</t>
  </si>
  <si>
    <t>Sabiha Erturgut İlkokulu(2920452737)</t>
  </si>
  <si>
    <t>Dalbahce İlkokulu(2680436014)</t>
  </si>
  <si>
    <t>Çepni Bektaş İlkokulu(2420514781)</t>
  </si>
  <si>
    <t>Ören İlkokulu(6600443012)</t>
  </si>
  <si>
    <t>Urganlı Besime Işıldak İlkokulu(8930212380)</t>
  </si>
  <si>
    <t>Urganlı Atatürk İlkokulu(8930191284)</t>
  </si>
  <si>
    <t>Besime Elagöz Ortaokulu(1660624799)</t>
  </si>
  <si>
    <t>Namık Kemal İlkokulu(6290399317)</t>
  </si>
  <si>
    <t>İnternet</t>
  </si>
  <si>
    <t>GENEL TOPLAM</t>
  </si>
  <si>
    <t>DAMGA VERGİSİ MATRAĞI</t>
  </si>
  <si>
    <t xml:space="preserve">DAMGA VERGİSİ  </t>
  </si>
  <si>
    <t xml:space="preserve">NET ÖDENEN </t>
  </si>
  <si>
    <t>Şube Müdürü</t>
  </si>
  <si>
    <t xml:space="preserve">Mehmet ÖLMEZ </t>
  </si>
  <si>
    <t>İlçe Milli Eğitim Müdürü</t>
  </si>
  <si>
    <t>BUL:</t>
  </si>
  <si>
    <t>Akçapınar İsmail Türk Ortaokulu(0190517448)</t>
  </si>
  <si>
    <t>Cumhuriyet Anaokulu(2160635460)</t>
  </si>
  <si>
    <t>S.No</t>
  </si>
  <si>
    <t>Hasan Üzmez Ortaokulu(4580485179)</t>
  </si>
  <si>
    <t>2942 ve 2947 İCMAL NUMARALI TLEFON ÖDEME LİSTESİ 02.09.2020</t>
  </si>
  <si>
    <t>Eyüp DEMİRCİ</t>
  </si>
  <si>
    <t>BAĞIMSIZ ANA OKULLARI TOPLAMI</t>
  </si>
  <si>
    <t>İLK VE ORTAOKULLAR TOPLAMI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</si>
</sst>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mmm/yyyy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0"/>
      <color indexed="12"/>
      <name val="Verdana"/>
      <family val="2"/>
    </font>
    <font>
      <b/>
      <sz val="10"/>
      <color indexed="9"/>
      <name val="Verdana"/>
      <family val="2"/>
    </font>
    <font>
      <sz val="8"/>
      <name val="Segoe UI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10"/>
      <color rgb="FF4F0FF3"/>
      <name val="Verdana"/>
      <family val="2"/>
    </font>
    <font>
      <b/>
      <sz val="10"/>
      <color rgb="FFFFFF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0F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AAAAA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CCCCCC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AAAAAA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AAAAAA"/>
      </bottom>
    </border>
    <border>
      <left style="medium">
        <color rgb="FFCCCCCC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thin">
        <color rgb="FF000000"/>
      </right>
      <top style="medium">
        <color rgb="FFCCCCCC"/>
      </top>
      <bottom style="thin">
        <color rgb="FF000000"/>
      </bottom>
    </border>
    <border>
      <left style="medium">
        <color rgb="FFCCCCCC"/>
      </left>
      <right style="thin">
        <color rgb="FF000000"/>
      </right>
      <top style="thin">
        <color rgb="FF000000"/>
      </top>
      <bottom style="medium">
        <color rgb="FFAAAAAA"/>
      </bottom>
    </border>
    <border>
      <left style="thin">
        <color rgb="FF000000"/>
      </left>
      <right style="thin">
        <color rgb="FF000000"/>
      </right>
      <top style="medium">
        <color rgb="FFCCCCCC"/>
      </top>
      <bottom style="thin">
        <color rgb="FF000000"/>
      </bottom>
    </border>
    <border>
      <left style="medium">
        <color rgb="FFCCCCCC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CCCCCC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4" fillId="32" borderId="10" xfId="0" applyFont="1" applyFill="1" applyBorder="1" applyAlignment="1">
      <alignment vertical="center" shrinkToFit="1"/>
    </xf>
    <xf numFmtId="0" fontId="44" fillId="32" borderId="10" xfId="0" applyFont="1" applyFill="1" applyBorder="1" applyAlignment="1">
      <alignment vertical="center" wrapText="1"/>
    </xf>
    <xf numFmtId="14" fontId="44" fillId="32" borderId="10" xfId="0" applyNumberFormat="1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shrinkToFit="1"/>
    </xf>
    <xf numFmtId="0" fontId="44" fillId="33" borderId="10" xfId="0" applyFont="1" applyFill="1" applyBorder="1" applyAlignment="1">
      <alignment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shrinkToFit="1"/>
    </xf>
    <xf numFmtId="0" fontId="44" fillId="34" borderId="10" xfId="0" applyFont="1" applyFill="1" applyBorder="1" applyAlignment="1">
      <alignment vertical="center" wrapText="1"/>
    </xf>
    <xf numFmtId="14" fontId="44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4" fillId="32" borderId="11" xfId="0" applyFont="1" applyFill="1" applyBorder="1" applyAlignment="1">
      <alignment vertical="center" shrinkToFit="1"/>
    </xf>
    <xf numFmtId="0" fontId="44" fillId="32" borderId="11" xfId="0" applyFont="1" applyFill="1" applyBorder="1" applyAlignment="1">
      <alignment vertical="center" wrapText="1"/>
    </xf>
    <xf numFmtId="14" fontId="44" fillId="32" borderId="11" xfId="0" applyNumberFormat="1" applyFont="1" applyFill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 wrapText="1"/>
    </xf>
    <xf numFmtId="0" fontId="44" fillId="32" borderId="12" xfId="0" applyFont="1" applyFill="1" applyBorder="1" applyAlignment="1">
      <alignment vertical="center" shrinkToFit="1"/>
    </xf>
    <xf numFmtId="4" fontId="44" fillId="32" borderId="10" xfId="0" applyNumberFormat="1" applyFont="1" applyFill="1" applyBorder="1" applyAlignment="1">
      <alignment horizontal="righ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4" fontId="44" fillId="34" borderId="10" xfId="0" applyNumberFormat="1" applyFont="1" applyFill="1" applyBorder="1" applyAlignment="1">
      <alignment horizontal="right" vertical="center" wrapText="1"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4" fontId="3" fillId="34" borderId="13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0" borderId="0" xfId="0" applyAlignment="1">
      <alignment horizontal="center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2" fillId="14" borderId="13" xfId="0" applyFont="1" applyFill="1" applyBorder="1" applyAlignment="1">
      <alignment horizontal="center"/>
    </xf>
    <xf numFmtId="0" fontId="25" fillId="36" borderId="0" xfId="0" applyFont="1" applyFill="1" applyAlignment="1">
      <alignment vertical="center" wrapText="1"/>
    </xf>
    <xf numFmtId="0" fontId="25" fillId="36" borderId="19" xfId="0" applyFont="1" applyFill="1" applyBorder="1" applyAlignment="1">
      <alignment horizontal="center" vertical="center" wrapText="1"/>
    </xf>
    <xf numFmtId="0" fontId="25" fillId="36" borderId="20" xfId="0" applyFont="1" applyFill="1" applyBorder="1" applyAlignment="1">
      <alignment vertical="center" wrapText="1"/>
    </xf>
    <xf numFmtId="0" fontId="25" fillId="36" borderId="21" xfId="0" applyFont="1" applyFill="1" applyBorder="1" applyAlignment="1">
      <alignment horizontal="center" vertical="center" wrapText="1"/>
    </xf>
    <xf numFmtId="0" fontId="44" fillId="37" borderId="22" xfId="0" applyFont="1" applyFill="1" applyBorder="1" applyAlignment="1">
      <alignment horizontal="center" vertical="center" wrapText="1"/>
    </xf>
    <xf numFmtId="0" fontId="44" fillId="36" borderId="22" xfId="0" applyFont="1" applyFill="1" applyBorder="1" applyAlignment="1">
      <alignment horizontal="center" vertical="center" wrapText="1"/>
    </xf>
    <xf numFmtId="0" fontId="44" fillId="37" borderId="23" xfId="0" applyFont="1" applyFill="1" applyBorder="1" applyAlignment="1">
      <alignment horizontal="center" vertical="center" wrapText="1"/>
    </xf>
    <xf numFmtId="0" fontId="44" fillId="36" borderId="24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vertical="center" shrinkToFit="1"/>
    </xf>
    <xf numFmtId="0" fontId="44" fillId="34" borderId="25" xfId="0" applyFont="1" applyFill="1" applyBorder="1" applyAlignment="1">
      <alignment vertical="center" wrapText="1"/>
    </xf>
    <xf numFmtId="14" fontId="44" fillId="34" borderId="25" xfId="0" applyNumberFormat="1" applyFont="1" applyFill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vertical="center" shrinkToFit="1"/>
    </xf>
    <xf numFmtId="0" fontId="44" fillId="34" borderId="11" xfId="0" applyFont="1" applyFill="1" applyBorder="1" applyAlignment="1">
      <alignment vertical="center" wrapText="1"/>
    </xf>
    <xf numFmtId="14" fontId="44" fillId="34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4" fillId="36" borderId="22" xfId="0" applyFont="1" applyFill="1" applyBorder="1" applyAlignment="1">
      <alignment horizontal="center" vertical="center" shrinkToFit="1"/>
    </xf>
    <xf numFmtId="0" fontId="44" fillId="37" borderId="22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44" fillId="36" borderId="23" xfId="0" applyFont="1" applyFill="1" applyBorder="1" applyAlignment="1">
      <alignment horizontal="center" vertical="center" shrinkToFit="1"/>
    </xf>
    <xf numFmtId="4" fontId="0" fillId="0" borderId="0" xfId="0" applyNumberFormat="1" applyAlignment="1">
      <alignment shrinkToFit="1"/>
    </xf>
    <xf numFmtId="14" fontId="44" fillId="34" borderId="10" xfId="0" applyNumberFormat="1" applyFont="1" applyFill="1" applyBorder="1" applyAlignment="1">
      <alignment horizontal="center" vertical="center" shrinkToFit="1"/>
    </xf>
    <xf numFmtId="4" fontId="44" fillId="34" borderId="10" xfId="0" applyNumberFormat="1" applyFont="1" applyFill="1" applyBorder="1" applyAlignment="1">
      <alignment horizontal="right" vertical="center" shrinkToFit="1"/>
    </xf>
    <xf numFmtId="0" fontId="45" fillId="34" borderId="10" xfId="0" applyFont="1" applyFill="1" applyBorder="1" applyAlignment="1">
      <alignment horizontal="center" vertical="center" shrinkToFit="1"/>
    </xf>
    <xf numFmtId="14" fontId="44" fillId="32" borderId="10" xfId="0" applyNumberFormat="1" applyFont="1" applyFill="1" applyBorder="1" applyAlignment="1">
      <alignment horizontal="center" vertical="center" shrinkToFit="1"/>
    </xf>
    <xf numFmtId="4" fontId="44" fillId="32" borderId="10" xfId="0" applyNumberFormat="1" applyFont="1" applyFill="1" applyBorder="1" applyAlignment="1">
      <alignment horizontal="right" vertical="center" shrinkToFit="1"/>
    </xf>
    <xf numFmtId="0" fontId="45" fillId="32" borderId="10" xfId="0" applyFont="1" applyFill="1" applyBorder="1" applyAlignment="1">
      <alignment horizontal="center" vertical="center" shrinkToFit="1"/>
    </xf>
    <xf numFmtId="0" fontId="45" fillId="32" borderId="11" xfId="0" applyFont="1" applyFill="1" applyBorder="1" applyAlignment="1">
      <alignment horizontal="center" vertical="center" shrinkToFit="1"/>
    </xf>
    <xf numFmtId="14" fontId="44" fillId="34" borderId="25" xfId="0" applyNumberFormat="1" applyFont="1" applyFill="1" applyBorder="1" applyAlignment="1">
      <alignment horizontal="center" vertical="center" shrinkToFit="1"/>
    </xf>
    <xf numFmtId="4" fontId="44" fillId="34" borderId="25" xfId="0" applyNumberFormat="1" applyFont="1" applyFill="1" applyBorder="1" applyAlignment="1">
      <alignment horizontal="right" vertical="center" shrinkToFit="1"/>
    </xf>
    <xf numFmtId="0" fontId="45" fillId="34" borderId="25" xfId="0" applyFont="1" applyFill="1" applyBorder="1" applyAlignment="1">
      <alignment horizontal="center" vertical="center" shrinkToFit="1"/>
    </xf>
    <xf numFmtId="0" fontId="45" fillId="34" borderId="11" xfId="0" applyFont="1" applyFill="1" applyBorder="1" applyAlignment="1">
      <alignment horizontal="center" vertical="center" shrinkToFit="1"/>
    </xf>
    <xf numFmtId="0" fontId="26" fillId="36" borderId="20" xfId="0" applyFont="1" applyFill="1" applyBorder="1" applyAlignment="1">
      <alignment horizontal="center" vertical="center" wrapText="1"/>
    </xf>
    <xf numFmtId="0" fontId="26" fillId="36" borderId="0" xfId="0" applyFont="1" applyFill="1" applyBorder="1" applyAlignment="1">
      <alignment horizontal="center" vertical="center" wrapText="1"/>
    </xf>
    <xf numFmtId="0" fontId="26" fillId="36" borderId="21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4" fontId="44" fillId="32" borderId="11" xfId="0" applyNumberFormat="1" applyFont="1" applyFill="1" applyBorder="1" applyAlignment="1">
      <alignment horizontal="right" vertical="center" wrapText="1"/>
    </xf>
    <xf numFmtId="4" fontId="44" fillId="34" borderId="25" xfId="0" applyNumberFormat="1" applyFont="1" applyFill="1" applyBorder="1" applyAlignment="1">
      <alignment horizontal="right" vertical="center" wrapText="1"/>
    </xf>
    <xf numFmtId="4" fontId="44" fillId="34" borderId="11" xfId="0" applyNumberFormat="1" applyFont="1" applyFill="1" applyBorder="1" applyAlignment="1">
      <alignment horizontal="right" vertical="center" wrapText="1"/>
    </xf>
    <xf numFmtId="0" fontId="44" fillId="36" borderId="26" xfId="0" applyFont="1" applyFill="1" applyBorder="1" applyAlignment="1">
      <alignment horizontal="center" vertical="center" shrinkToFit="1"/>
    </xf>
    <xf numFmtId="14" fontId="44" fillId="32" borderId="12" xfId="0" applyNumberFormat="1" applyFont="1" applyFill="1" applyBorder="1" applyAlignment="1">
      <alignment horizontal="center" vertical="center" shrinkToFit="1"/>
    </xf>
    <xf numFmtId="4" fontId="44" fillId="32" borderId="12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 horizontal="center" shrinkToFit="1"/>
    </xf>
    <xf numFmtId="0" fontId="44" fillId="34" borderId="12" xfId="0" applyFont="1" applyFill="1" applyBorder="1" applyAlignment="1">
      <alignment vertical="center" shrinkToFit="1"/>
    </xf>
    <xf numFmtId="0" fontId="44" fillId="34" borderId="27" xfId="0" applyFont="1" applyFill="1" applyBorder="1" applyAlignment="1">
      <alignment vertical="center" shrinkToFit="1"/>
    </xf>
    <xf numFmtId="14" fontId="44" fillId="34" borderId="12" xfId="0" applyNumberFormat="1" applyFont="1" applyFill="1" applyBorder="1" applyAlignment="1">
      <alignment horizontal="center" vertical="center" shrinkToFit="1"/>
    </xf>
    <xf numFmtId="4" fontId="44" fillId="34" borderId="12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 horizontal="center"/>
    </xf>
    <xf numFmtId="4" fontId="0" fillId="33" borderId="13" xfId="0" applyNumberFormat="1" applyFill="1" applyBorder="1" applyAlignment="1">
      <alignment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31">
      <selection activeCell="J46" sqref="J46"/>
    </sheetView>
  </sheetViews>
  <sheetFormatPr defaultColWidth="9.00390625" defaultRowHeight="12.75"/>
  <cols>
    <col min="1" max="1" width="7.125" style="0" customWidth="1"/>
    <col min="2" max="2" width="24.00390625" style="0" customWidth="1"/>
    <col min="3" max="3" width="12.875" style="0" customWidth="1"/>
    <col min="4" max="4" width="11.25390625" style="0" customWidth="1"/>
    <col min="5" max="5" width="13.375" style="0" customWidth="1"/>
  </cols>
  <sheetData>
    <row r="1" spans="1:7" ht="12.75">
      <c r="A1" s="37"/>
      <c r="B1" s="35"/>
      <c r="C1" s="35"/>
      <c r="D1" s="35"/>
      <c r="E1" s="35"/>
      <c r="F1" s="35"/>
      <c r="G1" s="35"/>
    </row>
    <row r="2" spans="1:7" ht="13.5" thickBot="1">
      <c r="A2" s="38" t="s">
        <v>27</v>
      </c>
      <c r="B2" s="36"/>
      <c r="C2" s="36"/>
      <c r="D2" s="36"/>
      <c r="E2" s="36"/>
      <c r="F2" s="36"/>
      <c r="G2" s="36"/>
    </row>
    <row r="3" spans="1:7" ht="38.25">
      <c r="A3" s="27" t="s">
        <v>30</v>
      </c>
      <c r="B3" s="28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</row>
    <row r="4" spans="1:7" ht="15" customHeight="1">
      <c r="A4" s="40">
        <v>1</v>
      </c>
      <c r="B4" s="1" t="s">
        <v>28</v>
      </c>
      <c r="C4" s="2">
        <v>1845034176</v>
      </c>
      <c r="D4" s="2" t="s">
        <v>19</v>
      </c>
      <c r="E4" s="3">
        <v>43881</v>
      </c>
      <c r="F4" s="18">
        <v>83</v>
      </c>
      <c r="G4" s="4">
        <v>2945</v>
      </c>
    </row>
    <row r="5" spans="1:7" ht="15" customHeight="1">
      <c r="A5" s="39">
        <v>2</v>
      </c>
      <c r="B5" s="1" t="s">
        <v>28</v>
      </c>
      <c r="C5" s="2">
        <v>1845034176</v>
      </c>
      <c r="D5" s="2" t="s">
        <v>19</v>
      </c>
      <c r="E5" s="3">
        <v>43910</v>
      </c>
      <c r="F5" s="18">
        <v>83</v>
      </c>
      <c r="G5" s="4">
        <v>2945</v>
      </c>
    </row>
    <row r="6" spans="1:7" ht="15" customHeight="1">
      <c r="A6" s="40">
        <v>3</v>
      </c>
      <c r="B6" s="1" t="s">
        <v>28</v>
      </c>
      <c r="C6" s="2">
        <v>1845034176</v>
      </c>
      <c r="D6" s="2" t="s">
        <v>19</v>
      </c>
      <c r="E6" s="3">
        <v>43941</v>
      </c>
      <c r="F6" s="18">
        <v>83</v>
      </c>
      <c r="G6" s="4">
        <v>2945</v>
      </c>
    </row>
    <row r="7" spans="1:7" ht="15" customHeight="1">
      <c r="A7" s="39">
        <v>4</v>
      </c>
      <c r="B7" s="1" t="s">
        <v>28</v>
      </c>
      <c r="C7" s="2">
        <v>1845034176</v>
      </c>
      <c r="D7" s="2" t="s">
        <v>19</v>
      </c>
      <c r="E7" s="3">
        <v>43971</v>
      </c>
      <c r="F7" s="18">
        <v>83</v>
      </c>
      <c r="G7" s="4">
        <v>2945</v>
      </c>
    </row>
    <row r="8" spans="1:7" ht="15" customHeight="1">
      <c r="A8" s="40">
        <v>5</v>
      </c>
      <c r="B8" s="1" t="s">
        <v>28</v>
      </c>
      <c r="C8" s="2">
        <v>1845034176</v>
      </c>
      <c r="D8" s="2" t="s">
        <v>19</v>
      </c>
      <c r="E8" s="3">
        <v>44004</v>
      </c>
      <c r="F8" s="18">
        <v>83</v>
      </c>
      <c r="G8" s="4">
        <v>2945</v>
      </c>
    </row>
    <row r="9" spans="1:7" ht="15" customHeight="1">
      <c r="A9" s="39">
        <v>6</v>
      </c>
      <c r="B9" s="1" t="s">
        <v>28</v>
      </c>
      <c r="C9" s="2">
        <v>1845034176</v>
      </c>
      <c r="D9" s="2" t="s">
        <v>19</v>
      </c>
      <c r="E9" s="3">
        <v>44032</v>
      </c>
      <c r="F9" s="18">
        <v>83</v>
      </c>
      <c r="G9" s="4">
        <v>2945</v>
      </c>
    </row>
    <row r="10" spans="1:7" ht="15" customHeight="1">
      <c r="A10" s="40">
        <v>7</v>
      </c>
      <c r="B10" s="1" t="s">
        <v>28</v>
      </c>
      <c r="C10" s="2">
        <v>1845034176</v>
      </c>
      <c r="D10" s="2" t="s">
        <v>19</v>
      </c>
      <c r="E10" s="3">
        <v>44063</v>
      </c>
      <c r="F10" s="18">
        <v>83</v>
      </c>
      <c r="G10" s="4">
        <v>2945</v>
      </c>
    </row>
    <row r="11" spans="1:7" ht="15" customHeight="1">
      <c r="A11" s="39">
        <v>8</v>
      </c>
      <c r="B11" s="9" t="s">
        <v>13</v>
      </c>
      <c r="C11" s="10">
        <v>1845209940</v>
      </c>
      <c r="D11" s="10" t="s">
        <v>19</v>
      </c>
      <c r="E11" s="11">
        <v>43971</v>
      </c>
      <c r="F11" s="20">
        <v>34</v>
      </c>
      <c r="G11" s="12">
        <v>2945</v>
      </c>
    </row>
    <row r="12" spans="1:7" ht="15" customHeight="1">
      <c r="A12" s="40">
        <v>9</v>
      </c>
      <c r="B12" s="9" t="s">
        <v>13</v>
      </c>
      <c r="C12" s="10">
        <v>1845209940</v>
      </c>
      <c r="D12" s="10" t="s">
        <v>19</v>
      </c>
      <c r="E12" s="11">
        <v>44002</v>
      </c>
      <c r="F12" s="20">
        <v>34</v>
      </c>
      <c r="G12" s="12">
        <v>2945</v>
      </c>
    </row>
    <row r="13" spans="1:7" ht="15" customHeight="1">
      <c r="A13" s="39">
        <v>10</v>
      </c>
      <c r="B13" s="9" t="s">
        <v>13</v>
      </c>
      <c r="C13" s="10">
        <v>1845209940</v>
      </c>
      <c r="D13" s="10" t="s">
        <v>19</v>
      </c>
      <c r="E13" s="11">
        <v>44032</v>
      </c>
      <c r="F13" s="20">
        <v>34</v>
      </c>
      <c r="G13" s="12">
        <v>2945</v>
      </c>
    </row>
    <row r="14" spans="1:7" ht="15" customHeight="1">
      <c r="A14" s="40">
        <v>11</v>
      </c>
      <c r="B14" s="9" t="s">
        <v>13</v>
      </c>
      <c r="C14" s="10">
        <v>1845209940</v>
      </c>
      <c r="D14" s="10" t="s">
        <v>19</v>
      </c>
      <c r="E14" s="11">
        <v>44063</v>
      </c>
      <c r="F14" s="20">
        <v>34</v>
      </c>
      <c r="G14" s="12">
        <v>2945</v>
      </c>
    </row>
    <row r="15" spans="1:7" ht="15" customHeight="1">
      <c r="A15" s="39">
        <v>12</v>
      </c>
      <c r="B15" s="1" t="s">
        <v>12</v>
      </c>
      <c r="C15" s="2">
        <v>1845254316</v>
      </c>
      <c r="D15" s="2" t="s">
        <v>19</v>
      </c>
      <c r="E15" s="3">
        <v>43941</v>
      </c>
      <c r="F15" s="18">
        <v>55</v>
      </c>
      <c r="G15" s="4">
        <v>2945</v>
      </c>
    </row>
    <row r="16" spans="1:7" ht="15" customHeight="1">
      <c r="A16" s="40">
        <v>13</v>
      </c>
      <c r="B16" s="1" t="s">
        <v>12</v>
      </c>
      <c r="C16" s="2">
        <v>1845254316</v>
      </c>
      <c r="D16" s="2" t="s">
        <v>19</v>
      </c>
      <c r="E16" s="3">
        <v>43971</v>
      </c>
      <c r="F16" s="18">
        <v>55</v>
      </c>
      <c r="G16" s="4">
        <v>2945</v>
      </c>
    </row>
    <row r="17" spans="1:7" ht="15" customHeight="1">
      <c r="A17" s="39">
        <v>14</v>
      </c>
      <c r="B17" s="1" t="s">
        <v>12</v>
      </c>
      <c r="C17" s="2">
        <v>1845254316</v>
      </c>
      <c r="D17" s="2" t="s">
        <v>19</v>
      </c>
      <c r="E17" s="3">
        <v>44004</v>
      </c>
      <c r="F17" s="18">
        <v>55</v>
      </c>
      <c r="G17" s="4">
        <v>2945</v>
      </c>
    </row>
    <row r="18" spans="1:7" ht="15" customHeight="1">
      <c r="A18" s="40">
        <v>15</v>
      </c>
      <c r="B18" s="1" t="s">
        <v>12</v>
      </c>
      <c r="C18" s="2">
        <v>1845254316</v>
      </c>
      <c r="D18" s="2" t="s">
        <v>19</v>
      </c>
      <c r="E18" s="3">
        <v>44032</v>
      </c>
      <c r="F18" s="18">
        <v>55</v>
      </c>
      <c r="G18" s="4">
        <v>2945</v>
      </c>
    </row>
    <row r="19" spans="1:7" ht="15" customHeight="1">
      <c r="A19" s="39">
        <v>16</v>
      </c>
      <c r="B19" s="1" t="s">
        <v>12</v>
      </c>
      <c r="C19" s="2">
        <v>1845254316</v>
      </c>
      <c r="D19" s="2" t="s">
        <v>19</v>
      </c>
      <c r="E19" s="3">
        <v>44063</v>
      </c>
      <c r="F19" s="18">
        <v>55</v>
      </c>
      <c r="G19" s="4">
        <v>2945</v>
      </c>
    </row>
    <row r="20" spans="1:7" ht="15" customHeight="1">
      <c r="A20" s="40">
        <v>17</v>
      </c>
      <c r="B20" s="5" t="s">
        <v>18</v>
      </c>
      <c r="C20" s="6">
        <v>8817891816</v>
      </c>
      <c r="D20" s="6" t="s">
        <v>19</v>
      </c>
      <c r="E20" s="7">
        <v>44004</v>
      </c>
      <c r="F20" s="19">
        <v>69</v>
      </c>
      <c r="G20" s="8">
        <v>2945</v>
      </c>
    </row>
    <row r="21" spans="1:7" ht="15" customHeight="1">
      <c r="A21" s="39">
        <v>18</v>
      </c>
      <c r="B21" s="5" t="s">
        <v>18</v>
      </c>
      <c r="C21" s="6">
        <v>8817891816</v>
      </c>
      <c r="D21" s="6" t="s">
        <v>19</v>
      </c>
      <c r="E21" s="7">
        <v>44063</v>
      </c>
      <c r="F21" s="19">
        <v>69</v>
      </c>
      <c r="G21" s="8">
        <v>2945</v>
      </c>
    </row>
    <row r="22" spans="1:7" ht="15" customHeight="1">
      <c r="A22" s="40">
        <v>19</v>
      </c>
      <c r="B22" s="9" t="s">
        <v>14</v>
      </c>
      <c r="C22" s="10">
        <v>1845307230</v>
      </c>
      <c r="D22" s="10" t="s">
        <v>19</v>
      </c>
      <c r="E22" s="11">
        <v>43941</v>
      </c>
      <c r="F22" s="20">
        <v>69</v>
      </c>
      <c r="G22" s="12">
        <v>2945</v>
      </c>
    </row>
    <row r="23" spans="1:7" ht="15" customHeight="1">
      <c r="A23" s="39">
        <v>20</v>
      </c>
      <c r="B23" s="9" t="s">
        <v>14</v>
      </c>
      <c r="C23" s="10">
        <v>1845307230</v>
      </c>
      <c r="D23" s="10" t="s">
        <v>19</v>
      </c>
      <c r="E23" s="11">
        <v>43971</v>
      </c>
      <c r="F23" s="20">
        <v>69</v>
      </c>
      <c r="G23" s="12">
        <v>2945</v>
      </c>
    </row>
    <row r="24" spans="1:7" ht="15" customHeight="1">
      <c r="A24" s="40">
        <v>21</v>
      </c>
      <c r="B24" s="9" t="s">
        <v>14</v>
      </c>
      <c r="C24" s="10">
        <v>1845307230</v>
      </c>
      <c r="D24" s="10" t="s">
        <v>19</v>
      </c>
      <c r="E24" s="11">
        <v>44004</v>
      </c>
      <c r="F24" s="20">
        <v>69</v>
      </c>
      <c r="G24" s="12">
        <v>2945</v>
      </c>
    </row>
    <row r="25" spans="1:7" ht="15" customHeight="1">
      <c r="A25" s="39">
        <v>22</v>
      </c>
      <c r="B25" s="9" t="s">
        <v>14</v>
      </c>
      <c r="C25" s="10">
        <v>1845307230</v>
      </c>
      <c r="D25" s="10" t="s">
        <v>19</v>
      </c>
      <c r="E25" s="11">
        <v>44032</v>
      </c>
      <c r="F25" s="20">
        <v>69</v>
      </c>
      <c r="G25" s="12">
        <v>2945</v>
      </c>
    </row>
    <row r="26" spans="1:7" ht="15" customHeight="1">
      <c r="A26" s="40">
        <v>23</v>
      </c>
      <c r="B26" s="9" t="s">
        <v>14</v>
      </c>
      <c r="C26" s="10">
        <v>1845307230</v>
      </c>
      <c r="D26" s="10" t="s">
        <v>19</v>
      </c>
      <c r="E26" s="11">
        <v>44063</v>
      </c>
      <c r="F26" s="20">
        <v>69</v>
      </c>
      <c r="G26" s="12">
        <v>2945</v>
      </c>
    </row>
    <row r="27" spans="1:7" ht="15" customHeight="1">
      <c r="A27" s="39">
        <v>24</v>
      </c>
      <c r="B27" s="1" t="s">
        <v>11</v>
      </c>
      <c r="C27" s="2">
        <v>1845029917</v>
      </c>
      <c r="D27" s="2" t="s">
        <v>19</v>
      </c>
      <c r="E27" s="3">
        <v>43971</v>
      </c>
      <c r="F27" s="18">
        <v>75</v>
      </c>
      <c r="G27" s="4">
        <v>2945</v>
      </c>
    </row>
    <row r="28" spans="1:7" ht="15" customHeight="1">
      <c r="A28" s="40">
        <v>25</v>
      </c>
      <c r="B28" s="1" t="s">
        <v>11</v>
      </c>
      <c r="C28" s="2">
        <v>1845029917</v>
      </c>
      <c r="D28" s="2" t="s">
        <v>19</v>
      </c>
      <c r="E28" s="3">
        <v>44004</v>
      </c>
      <c r="F28" s="18">
        <v>75</v>
      </c>
      <c r="G28" s="4">
        <v>2945</v>
      </c>
    </row>
    <row r="29" spans="1:7" ht="15" customHeight="1">
      <c r="A29" s="39">
        <v>26</v>
      </c>
      <c r="B29" s="1" t="s">
        <v>11</v>
      </c>
      <c r="C29" s="2">
        <v>1845029917</v>
      </c>
      <c r="D29" s="2" t="s">
        <v>19</v>
      </c>
      <c r="E29" s="3">
        <v>44032</v>
      </c>
      <c r="F29" s="18">
        <v>75</v>
      </c>
      <c r="G29" s="4">
        <v>2945</v>
      </c>
    </row>
    <row r="30" spans="1:7" ht="15" customHeight="1">
      <c r="A30" s="40">
        <v>27</v>
      </c>
      <c r="B30" s="1" t="s">
        <v>11</v>
      </c>
      <c r="C30" s="2">
        <v>1845029917</v>
      </c>
      <c r="D30" s="2" t="s">
        <v>19</v>
      </c>
      <c r="E30" s="3">
        <v>44063</v>
      </c>
      <c r="F30" s="18">
        <v>75</v>
      </c>
      <c r="G30" s="4">
        <v>2945</v>
      </c>
    </row>
    <row r="31" spans="1:7" ht="15" customHeight="1">
      <c r="A31" s="39">
        <v>28</v>
      </c>
      <c r="B31" s="9" t="s">
        <v>6</v>
      </c>
      <c r="C31" s="10">
        <v>1845104570</v>
      </c>
      <c r="D31" s="10" t="s">
        <v>19</v>
      </c>
      <c r="E31" s="11">
        <v>44063</v>
      </c>
      <c r="F31" s="20">
        <v>75</v>
      </c>
      <c r="G31" s="12">
        <v>2945</v>
      </c>
    </row>
    <row r="32" spans="1:7" ht="15" customHeight="1">
      <c r="A32" s="40">
        <v>29</v>
      </c>
      <c r="B32" s="1" t="s">
        <v>16</v>
      </c>
      <c r="C32" s="2">
        <v>1845008884</v>
      </c>
      <c r="D32" s="2" t="s">
        <v>19</v>
      </c>
      <c r="E32" s="3">
        <v>44004</v>
      </c>
      <c r="F32" s="18">
        <v>69</v>
      </c>
      <c r="G32" s="4">
        <v>2945</v>
      </c>
    </row>
    <row r="33" spans="1:7" ht="15" customHeight="1">
      <c r="A33" s="39">
        <v>30</v>
      </c>
      <c r="B33" s="1" t="s">
        <v>16</v>
      </c>
      <c r="C33" s="2">
        <v>1845008884</v>
      </c>
      <c r="D33" s="2" t="s">
        <v>19</v>
      </c>
      <c r="E33" s="3">
        <v>44032</v>
      </c>
      <c r="F33" s="18">
        <v>69</v>
      </c>
      <c r="G33" s="4">
        <v>2945</v>
      </c>
    </row>
    <row r="34" spans="1:7" ht="15" customHeight="1" thickBot="1">
      <c r="A34" s="40">
        <v>31</v>
      </c>
      <c r="B34" s="13" t="s">
        <v>16</v>
      </c>
      <c r="C34" s="14">
        <v>1845008884</v>
      </c>
      <c r="D34" s="2" t="s">
        <v>19</v>
      </c>
      <c r="E34" s="15">
        <v>44063</v>
      </c>
      <c r="F34" s="71">
        <v>69</v>
      </c>
      <c r="G34" s="16">
        <v>2945</v>
      </c>
    </row>
    <row r="35" ht="12.75">
      <c r="F35" s="22">
        <f>SUM(F4:F34)</f>
        <v>2057</v>
      </c>
    </row>
    <row r="36" ht="13.5" thickBot="1">
      <c r="F36" s="22"/>
    </row>
    <row r="37" spans="1:7" ht="15" customHeight="1" thickBot="1">
      <c r="A37" s="41">
        <v>32</v>
      </c>
      <c r="B37" s="43" t="s">
        <v>29</v>
      </c>
      <c r="C37" s="44">
        <v>7020004117</v>
      </c>
      <c r="D37" s="44" t="s">
        <v>19</v>
      </c>
      <c r="E37" s="45">
        <v>44004</v>
      </c>
      <c r="F37" s="72">
        <v>69</v>
      </c>
      <c r="G37" s="46">
        <v>2950</v>
      </c>
    </row>
    <row r="38" spans="1:7" ht="15" customHeight="1" thickBot="1">
      <c r="A38" s="39">
        <v>33</v>
      </c>
      <c r="B38" s="9" t="s">
        <v>29</v>
      </c>
      <c r="C38" s="10">
        <v>7020004117</v>
      </c>
      <c r="D38" s="44" t="s">
        <v>19</v>
      </c>
      <c r="E38" s="11">
        <v>44032</v>
      </c>
      <c r="F38" s="20">
        <v>69</v>
      </c>
      <c r="G38" s="12">
        <v>2950</v>
      </c>
    </row>
    <row r="39" spans="1:7" ht="15" customHeight="1" thickBot="1">
      <c r="A39" s="42">
        <v>34</v>
      </c>
      <c r="B39" s="47" t="s">
        <v>29</v>
      </c>
      <c r="C39" s="48">
        <v>7020004117</v>
      </c>
      <c r="D39" s="44" t="s">
        <v>19</v>
      </c>
      <c r="E39" s="49">
        <v>44063</v>
      </c>
      <c r="F39" s="73">
        <v>69</v>
      </c>
      <c r="G39" s="50">
        <v>2950</v>
      </c>
    </row>
    <row r="40" ht="12.75">
      <c r="F40" s="22">
        <f>SUM(F37:F39)</f>
        <v>207</v>
      </c>
    </row>
    <row r="42" spans="1:6" ht="12.75">
      <c r="A42" s="30" t="s">
        <v>20</v>
      </c>
      <c r="B42" s="31"/>
      <c r="C42" s="31"/>
      <c r="D42" s="31"/>
      <c r="E42" s="32"/>
      <c r="F42" s="23">
        <f>F35+F40</f>
        <v>2264</v>
      </c>
    </row>
    <row r="43" spans="1:6" ht="15">
      <c r="A43" s="33" t="s">
        <v>21</v>
      </c>
      <c r="B43" s="33"/>
      <c r="C43" s="33"/>
      <c r="D43" s="33"/>
      <c r="E43" s="33"/>
      <c r="F43" s="21">
        <f>F42/118%</f>
        <v>1918.6440677966102</v>
      </c>
    </row>
    <row r="44" spans="1:6" ht="15">
      <c r="A44" s="34" t="s">
        <v>22</v>
      </c>
      <c r="B44" s="34"/>
      <c r="C44" s="34"/>
      <c r="D44" s="34"/>
      <c r="E44" s="34"/>
      <c r="F44" s="24">
        <f>F43*0.948%</f>
        <v>18.188745762711864</v>
      </c>
    </row>
    <row r="45" spans="1:6" ht="15">
      <c r="A45" s="29" t="s">
        <v>23</v>
      </c>
      <c r="B45" s="29"/>
      <c r="C45" s="29"/>
      <c r="D45" s="29"/>
      <c r="E45" s="29"/>
      <c r="F45" s="25">
        <f>F42-F44</f>
        <v>2245.8112542372883</v>
      </c>
    </row>
    <row r="47" spans="2:5" ht="12.75">
      <c r="B47" s="26"/>
      <c r="E47" s="26"/>
    </row>
    <row r="48" spans="2:5" ht="12.75">
      <c r="B48" s="26"/>
      <c r="E48" s="26"/>
    </row>
    <row r="49" spans="2:5" ht="12.75">
      <c r="B49" s="26" t="s">
        <v>33</v>
      </c>
      <c r="E49" s="26" t="s">
        <v>25</v>
      </c>
    </row>
    <row r="50" spans="2:5" ht="12.75">
      <c r="B50" s="26" t="s">
        <v>24</v>
      </c>
      <c r="E50" s="26" t="s">
        <v>26</v>
      </c>
    </row>
  </sheetData>
  <sheetProtection/>
  <autoFilter ref="A3:G3"/>
  <mergeCells count="6">
    <mergeCell ref="A42:E42"/>
    <mergeCell ref="A43:E43"/>
    <mergeCell ref="A44:E44"/>
    <mergeCell ref="A45:E45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58">
      <selection activeCell="K60" sqref="K60"/>
    </sheetView>
  </sheetViews>
  <sheetFormatPr defaultColWidth="9.00390625" defaultRowHeight="12.75"/>
  <cols>
    <col min="1" max="1" width="7.25390625" style="0" customWidth="1"/>
    <col min="2" max="2" width="23.875" style="0" customWidth="1"/>
    <col min="3" max="3" width="14.125" style="0" customWidth="1"/>
    <col min="5" max="5" width="13.625" style="0" customWidth="1"/>
    <col min="6" max="6" width="11.00390625" style="0" customWidth="1"/>
  </cols>
  <sheetData>
    <row r="1" spans="1:7" ht="12.75">
      <c r="A1" s="67" t="s">
        <v>32</v>
      </c>
      <c r="B1" s="68"/>
      <c r="C1" s="68"/>
      <c r="D1" s="68"/>
      <c r="E1" s="68"/>
      <c r="F1" s="68"/>
      <c r="G1" s="68"/>
    </row>
    <row r="2" spans="1:7" ht="13.5" thickBot="1">
      <c r="A2" s="69"/>
      <c r="B2" s="70"/>
      <c r="C2" s="70"/>
      <c r="D2" s="70"/>
      <c r="E2" s="70"/>
      <c r="F2" s="70"/>
      <c r="G2" s="70"/>
    </row>
    <row r="3" spans="1:7" ht="38.25">
      <c r="A3" s="27" t="s">
        <v>30</v>
      </c>
      <c r="B3" s="28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</row>
    <row r="4" spans="1:7" ht="19.5" customHeight="1">
      <c r="A4" s="51">
        <v>1</v>
      </c>
      <c r="B4" s="9" t="s">
        <v>28</v>
      </c>
      <c r="C4" s="9">
        <v>2363451627</v>
      </c>
      <c r="D4" s="9" t="s">
        <v>7</v>
      </c>
      <c r="E4" s="56">
        <v>43888</v>
      </c>
      <c r="F4" s="57">
        <v>35</v>
      </c>
      <c r="G4" s="58">
        <v>2942</v>
      </c>
    </row>
    <row r="5" spans="1:7" ht="19.5" customHeight="1">
      <c r="A5" s="51">
        <v>2</v>
      </c>
      <c r="B5" s="9" t="s">
        <v>28</v>
      </c>
      <c r="C5" s="9">
        <v>2363451627</v>
      </c>
      <c r="D5" s="9" t="s">
        <v>7</v>
      </c>
      <c r="E5" s="56">
        <v>43920</v>
      </c>
      <c r="F5" s="57">
        <v>35</v>
      </c>
      <c r="G5" s="58">
        <v>2942</v>
      </c>
    </row>
    <row r="6" spans="1:7" ht="19.5" customHeight="1">
      <c r="A6" s="51">
        <v>3</v>
      </c>
      <c r="B6" s="9" t="s">
        <v>28</v>
      </c>
      <c r="C6" s="9">
        <v>2363451627</v>
      </c>
      <c r="D6" s="9" t="s">
        <v>7</v>
      </c>
      <c r="E6" s="56">
        <v>43950</v>
      </c>
      <c r="F6" s="57">
        <v>34.75</v>
      </c>
      <c r="G6" s="58">
        <v>2942</v>
      </c>
    </row>
    <row r="7" spans="1:7" ht="19.5" customHeight="1">
      <c r="A7" s="51">
        <v>4</v>
      </c>
      <c r="B7" s="9" t="s">
        <v>28</v>
      </c>
      <c r="C7" s="9">
        <v>2363451627</v>
      </c>
      <c r="D7" s="9" t="s">
        <v>7</v>
      </c>
      <c r="E7" s="56">
        <v>43980</v>
      </c>
      <c r="F7" s="57">
        <v>35</v>
      </c>
      <c r="G7" s="58">
        <v>2942</v>
      </c>
    </row>
    <row r="8" spans="1:7" ht="19.5" customHeight="1">
      <c r="A8" s="51">
        <v>5</v>
      </c>
      <c r="B8" s="9" t="s">
        <v>28</v>
      </c>
      <c r="C8" s="9">
        <v>2363451627</v>
      </c>
      <c r="D8" s="9" t="s">
        <v>7</v>
      </c>
      <c r="E8" s="56">
        <v>44012</v>
      </c>
      <c r="F8" s="57">
        <v>34.75</v>
      </c>
      <c r="G8" s="58">
        <v>2942</v>
      </c>
    </row>
    <row r="9" spans="1:7" ht="19.5" customHeight="1">
      <c r="A9" s="51">
        <v>6</v>
      </c>
      <c r="B9" s="9" t="s">
        <v>28</v>
      </c>
      <c r="C9" s="9">
        <v>2363451627</v>
      </c>
      <c r="D9" s="9" t="s">
        <v>7</v>
      </c>
      <c r="E9" s="56">
        <v>44041</v>
      </c>
      <c r="F9" s="57">
        <v>35</v>
      </c>
      <c r="G9" s="58">
        <v>2942</v>
      </c>
    </row>
    <row r="10" spans="1:7" ht="19.5" customHeight="1">
      <c r="A10" s="51">
        <v>7</v>
      </c>
      <c r="B10" s="9" t="s">
        <v>28</v>
      </c>
      <c r="C10" s="9">
        <v>2363451627</v>
      </c>
      <c r="D10" s="9" t="s">
        <v>7</v>
      </c>
      <c r="E10" s="56">
        <v>44071</v>
      </c>
      <c r="F10" s="57">
        <v>35</v>
      </c>
      <c r="G10" s="58">
        <v>2942</v>
      </c>
    </row>
    <row r="11" spans="1:7" ht="19.5" customHeight="1">
      <c r="A11" s="51">
        <v>8</v>
      </c>
      <c r="B11" s="1" t="s">
        <v>17</v>
      </c>
      <c r="C11" s="1">
        <v>2363148086</v>
      </c>
      <c r="D11" s="1" t="s">
        <v>7</v>
      </c>
      <c r="E11" s="59">
        <v>44068</v>
      </c>
      <c r="F11" s="60">
        <v>49.75</v>
      </c>
      <c r="G11" s="61">
        <v>2942</v>
      </c>
    </row>
    <row r="12" spans="1:7" ht="19.5" customHeight="1">
      <c r="A12" s="51">
        <v>9</v>
      </c>
      <c r="B12" s="1" t="s">
        <v>17</v>
      </c>
      <c r="C12" s="1">
        <v>2363145899</v>
      </c>
      <c r="D12" s="1" t="s">
        <v>7</v>
      </c>
      <c r="E12" s="59">
        <v>44071</v>
      </c>
      <c r="F12" s="60">
        <v>35</v>
      </c>
      <c r="G12" s="61">
        <v>2942</v>
      </c>
    </row>
    <row r="13" spans="1:7" ht="19.5" customHeight="1">
      <c r="A13" s="51">
        <v>10</v>
      </c>
      <c r="B13" s="9" t="s">
        <v>13</v>
      </c>
      <c r="C13" s="9">
        <v>2363291114</v>
      </c>
      <c r="D13" s="9" t="s">
        <v>7</v>
      </c>
      <c r="E13" s="56">
        <v>43920</v>
      </c>
      <c r="F13" s="57">
        <v>35</v>
      </c>
      <c r="G13" s="58">
        <v>2942</v>
      </c>
    </row>
    <row r="14" spans="1:7" ht="19.5" customHeight="1">
      <c r="A14" s="51">
        <v>11</v>
      </c>
      <c r="B14" s="9" t="s">
        <v>13</v>
      </c>
      <c r="C14" s="9">
        <v>2363291114</v>
      </c>
      <c r="D14" s="9" t="s">
        <v>7</v>
      </c>
      <c r="E14" s="56">
        <v>43950</v>
      </c>
      <c r="F14" s="57">
        <v>34.75</v>
      </c>
      <c r="G14" s="58">
        <v>2942</v>
      </c>
    </row>
    <row r="15" spans="1:7" ht="19.5" customHeight="1">
      <c r="A15" s="51">
        <v>12</v>
      </c>
      <c r="B15" s="9" t="s">
        <v>13</v>
      </c>
      <c r="C15" s="9">
        <v>2363291114</v>
      </c>
      <c r="D15" s="9" t="s">
        <v>7</v>
      </c>
      <c r="E15" s="56">
        <v>43980</v>
      </c>
      <c r="F15" s="57">
        <v>35</v>
      </c>
      <c r="G15" s="58">
        <v>2942</v>
      </c>
    </row>
    <row r="16" spans="1:7" ht="19.5" customHeight="1">
      <c r="A16" s="51">
        <v>13</v>
      </c>
      <c r="B16" s="9" t="s">
        <v>13</v>
      </c>
      <c r="C16" s="9">
        <v>2363291114</v>
      </c>
      <c r="D16" s="9" t="s">
        <v>7</v>
      </c>
      <c r="E16" s="56">
        <v>44012</v>
      </c>
      <c r="F16" s="57">
        <v>34.75</v>
      </c>
      <c r="G16" s="58">
        <v>2942</v>
      </c>
    </row>
    <row r="17" spans="1:7" ht="19.5" customHeight="1">
      <c r="A17" s="51">
        <v>14</v>
      </c>
      <c r="B17" s="9" t="s">
        <v>13</v>
      </c>
      <c r="C17" s="9">
        <v>2363291114</v>
      </c>
      <c r="D17" s="9" t="s">
        <v>7</v>
      </c>
      <c r="E17" s="56">
        <v>44041</v>
      </c>
      <c r="F17" s="57">
        <v>35</v>
      </c>
      <c r="G17" s="58">
        <v>2942</v>
      </c>
    </row>
    <row r="18" spans="1:7" ht="19.5" customHeight="1">
      <c r="A18" s="51">
        <v>15</v>
      </c>
      <c r="B18" s="9" t="s">
        <v>13</v>
      </c>
      <c r="C18" s="9">
        <v>2363291114</v>
      </c>
      <c r="D18" s="9" t="s">
        <v>7</v>
      </c>
      <c r="E18" s="56">
        <v>44071</v>
      </c>
      <c r="F18" s="57">
        <v>35</v>
      </c>
      <c r="G18" s="58">
        <v>2942</v>
      </c>
    </row>
    <row r="19" spans="1:7" ht="19.5" customHeight="1">
      <c r="A19" s="51">
        <v>16</v>
      </c>
      <c r="B19" s="1" t="s">
        <v>12</v>
      </c>
      <c r="C19" s="1">
        <v>2363256391</v>
      </c>
      <c r="D19" s="1" t="s">
        <v>7</v>
      </c>
      <c r="E19" s="59">
        <v>43950</v>
      </c>
      <c r="F19" s="60">
        <v>35</v>
      </c>
      <c r="G19" s="61">
        <v>2942</v>
      </c>
    </row>
    <row r="20" spans="1:7" ht="19.5" customHeight="1">
      <c r="A20" s="51">
        <v>17</v>
      </c>
      <c r="B20" s="1" t="s">
        <v>12</v>
      </c>
      <c r="C20" s="1">
        <v>2363256391</v>
      </c>
      <c r="D20" s="1" t="s">
        <v>7</v>
      </c>
      <c r="E20" s="59">
        <v>43980</v>
      </c>
      <c r="F20" s="60">
        <v>35</v>
      </c>
      <c r="G20" s="61">
        <v>2942</v>
      </c>
    </row>
    <row r="21" spans="1:7" ht="19.5" customHeight="1">
      <c r="A21" s="51">
        <v>18</v>
      </c>
      <c r="B21" s="1" t="s">
        <v>12</v>
      </c>
      <c r="C21" s="1">
        <v>2363256391</v>
      </c>
      <c r="D21" s="1" t="s">
        <v>7</v>
      </c>
      <c r="E21" s="59">
        <v>44012</v>
      </c>
      <c r="F21" s="60">
        <v>34.75</v>
      </c>
      <c r="G21" s="61">
        <v>2942</v>
      </c>
    </row>
    <row r="22" spans="1:7" ht="19.5" customHeight="1">
      <c r="A22" s="51">
        <v>19</v>
      </c>
      <c r="B22" s="1" t="s">
        <v>12</v>
      </c>
      <c r="C22" s="1">
        <v>2363256391</v>
      </c>
      <c r="D22" s="1" t="s">
        <v>7</v>
      </c>
      <c r="E22" s="59">
        <v>44041</v>
      </c>
      <c r="F22" s="60">
        <v>35</v>
      </c>
      <c r="G22" s="61">
        <v>2942</v>
      </c>
    </row>
    <row r="23" spans="1:7" ht="19.5" customHeight="1">
      <c r="A23" s="51">
        <v>20</v>
      </c>
      <c r="B23" s="1" t="s">
        <v>12</v>
      </c>
      <c r="C23" s="1">
        <v>2363256391</v>
      </c>
      <c r="D23" s="1" t="s">
        <v>7</v>
      </c>
      <c r="E23" s="59">
        <v>44071</v>
      </c>
      <c r="F23" s="60">
        <v>34.75</v>
      </c>
      <c r="G23" s="61">
        <v>2942</v>
      </c>
    </row>
    <row r="24" spans="1:7" ht="19.5" customHeight="1">
      <c r="A24" s="51">
        <v>21</v>
      </c>
      <c r="B24" s="9" t="s">
        <v>31</v>
      </c>
      <c r="C24" s="9">
        <v>2363145454</v>
      </c>
      <c r="D24" s="9" t="s">
        <v>7</v>
      </c>
      <c r="E24" s="56">
        <v>43888</v>
      </c>
      <c r="F24" s="57">
        <v>35</v>
      </c>
      <c r="G24" s="58">
        <v>2942</v>
      </c>
    </row>
    <row r="25" spans="1:7" ht="19.5" customHeight="1">
      <c r="A25" s="51">
        <v>22</v>
      </c>
      <c r="B25" s="9" t="s">
        <v>31</v>
      </c>
      <c r="C25" s="9">
        <v>2363145454</v>
      </c>
      <c r="D25" s="9" t="s">
        <v>7</v>
      </c>
      <c r="E25" s="56">
        <v>43920</v>
      </c>
      <c r="F25" s="57">
        <v>36.25</v>
      </c>
      <c r="G25" s="58">
        <v>2942</v>
      </c>
    </row>
    <row r="26" spans="1:7" ht="19.5" customHeight="1">
      <c r="A26" s="51">
        <v>23</v>
      </c>
      <c r="B26" s="9" t="s">
        <v>31</v>
      </c>
      <c r="C26" s="9">
        <v>2363145454</v>
      </c>
      <c r="D26" s="9" t="s">
        <v>7</v>
      </c>
      <c r="E26" s="56">
        <v>43950</v>
      </c>
      <c r="F26" s="57">
        <v>34.75</v>
      </c>
      <c r="G26" s="58">
        <v>2942</v>
      </c>
    </row>
    <row r="27" spans="1:7" ht="19.5" customHeight="1">
      <c r="A27" s="51">
        <v>24</v>
      </c>
      <c r="B27" s="9" t="s">
        <v>31</v>
      </c>
      <c r="C27" s="9">
        <v>2363145454</v>
      </c>
      <c r="D27" s="9" t="s">
        <v>7</v>
      </c>
      <c r="E27" s="56">
        <v>43980</v>
      </c>
      <c r="F27" s="57">
        <v>35</v>
      </c>
      <c r="G27" s="58">
        <v>2942</v>
      </c>
    </row>
    <row r="28" spans="1:7" ht="19.5" customHeight="1">
      <c r="A28" s="51">
        <v>25</v>
      </c>
      <c r="B28" s="9" t="s">
        <v>31</v>
      </c>
      <c r="C28" s="9">
        <v>2363145454</v>
      </c>
      <c r="D28" s="9" t="s">
        <v>7</v>
      </c>
      <c r="E28" s="56">
        <v>44012</v>
      </c>
      <c r="F28" s="57">
        <v>35.5</v>
      </c>
      <c r="G28" s="58">
        <v>2942</v>
      </c>
    </row>
    <row r="29" spans="1:7" ht="19.5" customHeight="1">
      <c r="A29" s="51">
        <v>26</v>
      </c>
      <c r="B29" s="9" t="s">
        <v>31</v>
      </c>
      <c r="C29" s="9">
        <v>2363145454</v>
      </c>
      <c r="D29" s="9" t="s">
        <v>7</v>
      </c>
      <c r="E29" s="56">
        <v>44041</v>
      </c>
      <c r="F29" s="57">
        <v>35.25</v>
      </c>
      <c r="G29" s="58">
        <v>2942</v>
      </c>
    </row>
    <row r="30" spans="1:7" ht="19.5" customHeight="1">
      <c r="A30" s="51">
        <v>27</v>
      </c>
      <c r="B30" s="9" t="s">
        <v>31</v>
      </c>
      <c r="C30" s="9">
        <v>2363145454</v>
      </c>
      <c r="D30" s="9" t="s">
        <v>7</v>
      </c>
      <c r="E30" s="56">
        <v>44071</v>
      </c>
      <c r="F30" s="57">
        <v>35</v>
      </c>
      <c r="G30" s="58">
        <v>2942</v>
      </c>
    </row>
    <row r="31" spans="1:7" ht="19.5" customHeight="1">
      <c r="A31" s="51">
        <v>28</v>
      </c>
      <c r="B31" s="1" t="s">
        <v>8</v>
      </c>
      <c r="C31" s="1">
        <v>2363291033</v>
      </c>
      <c r="D31" s="1" t="s">
        <v>7</v>
      </c>
      <c r="E31" s="59">
        <v>43980</v>
      </c>
      <c r="F31" s="60">
        <v>32.25</v>
      </c>
      <c r="G31" s="61">
        <v>2942</v>
      </c>
    </row>
    <row r="32" spans="1:7" ht="19.5" customHeight="1">
      <c r="A32" s="51">
        <v>29</v>
      </c>
      <c r="B32" s="1" t="s">
        <v>8</v>
      </c>
      <c r="C32" s="1">
        <v>2363291033</v>
      </c>
      <c r="D32" s="1" t="s">
        <v>7</v>
      </c>
      <c r="E32" s="59">
        <v>44012</v>
      </c>
      <c r="F32" s="60">
        <v>32</v>
      </c>
      <c r="G32" s="61">
        <v>2942</v>
      </c>
    </row>
    <row r="33" spans="1:7" ht="19.5" customHeight="1">
      <c r="A33" s="51">
        <v>30</v>
      </c>
      <c r="B33" s="1" t="s">
        <v>8</v>
      </c>
      <c r="C33" s="1">
        <v>2363291033</v>
      </c>
      <c r="D33" s="1" t="s">
        <v>7</v>
      </c>
      <c r="E33" s="59">
        <v>44041</v>
      </c>
      <c r="F33" s="60">
        <v>32.25</v>
      </c>
      <c r="G33" s="61">
        <v>2942</v>
      </c>
    </row>
    <row r="34" spans="1:7" ht="19.5" customHeight="1">
      <c r="A34" s="51">
        <v>31</v>
      </c>
      <c r="B34" s="1" t="s">
        <v>8</v>
      </c>
      <c r="C34" s="1">
        <v>2363291033</v>
      </c>
      <c r="D34" s="1" t="s">
        <v>7</v>
      </c>
      <c r="E34" s="59">
        <v>44071</v>
      </c>
      <c r="F34" s="60">
        <v>32</v>
      </c>
      <c r="G34" s="61">
        <v>2942</v>
      </c>
    </row>
    <row r="35" spans="1:7" ht="19.5" customHeight="1">
      <c r="A35" s="51">
        <v>32</v>
      </c>
      <c r="B35" s="9" t="s">
        <v>18</v>
      </c>
      <c r="C35" s="9">
        <v>2363131183</v>
      </c>
      <c r="D35" s="9" t="s">
        <v>7</v>
      </c>
      <c r="E35" s="56">
        <v>44041</v>
      </c>
      <c r="F35" s="57">
        <v>32</v>
      </c>
      <c r="G35" s="58">
        <v>2942</v>
      </c>
    </row>
    <row r="36" spans="1:7" ht="19.5" customHeight="1">
      <c r="A36" s="51">
        <v>33</v>
      </c>
      <c r="B36" s="9" t="s">
        <v>18</v>
      </c>
      <c r="C36" s="9">
        <v>2363131183</v>
      </c>
      <c r="D36" s="9" t="s">
        <v>7</v>
      </c>
      <c r="E36" s="56">
        <v>44071</v>
      </c>
      <c r="F36" s="57">
        <v>32</v>
      </c>
      <c r="G36" s="58">
        <v>2942</v>
      </c>
    </row>
    <row r="37" spans="1:7" ht="19.5" customHeight="1">
      <c r="A37" s="51">
        <v>34</v>
      </c>
      <c r="B37" s="1" t="s">
        <v>14</v>
      </c>
      <c r="C37" s="1">
        <v>2363357132</v>
      </c>
      <c r="D37" s="1" t="s">
        <v>7</v>
      </c>
      <c r="E37" s="59">
        <v>43950</v>
      </c>
      <c r="F37" s="60">
        <v>39.75</v>
      </c>
      <c r="G37" s="61">
        <v>2942</v>
      </c>
    </row>
    <row r="38" spans="1:7" ht="19.5" customHeight="1">
      <c r="A38" s="51">
        <v>35</v>
      </c>
      <c r="B38" s="1" t="s">
        <v>14</v>
      </c>
      <c r="C38" s="1">
        <v>2363357132</v>
      </c>
      <c r="D38" s="1" t="s">
        <v>7</v>
      </c>
      <c r="E38" s="59">
        <v>43980</v>
      </c>
      <c r="F38" s="60">
        <v>40</v>
      </c>
      <c r="G38" s="61">
        <v>2942</v>
      </c>
    </row>
    <row r="39" spans="1:7" ht="19.5" customHeight="1">
      <c r="A39" s="51">
        <v>36</v>
      </c>
      <c r="B39" s="1" t="s">
        <v>14</v>
      </c>
      <c r="C39" s="1">
        <v>2363357132</v>
      </c>
      <c r="D39" s="1" t="s">
        <v>7</v>
      </c>
      <c r="E39" s="59">
        <v>44012</v>
      </c>
      <c r="F39" s="60">
        <v>39.75</v>
      </c>
      <c r="G39" s="61">
        <v>2942</v>
      </c>
    </row>
    <row r="40" spans="1:7" ht="19.5" customHeight="1">
      <c r="A40" s="51">
        <v>37</v>
      </c>
      <c r="B40" s="1" t="s">
        <v>14</v>
      </c>
      <c r="C40" s="1">
        <v>2363357132</v>
      </c>
      <c r="D40" s="1" t="s">
        <v>7</v>
      </c>
      <c r="E40" s="59">
        <v>44041</v>
      </c>
      <c r="F40" s="60">
        <v>40</v>
      </c>
      <c r="G40" s="61">
        <v>2942</v>
      </c>
    </row>
    <row r="41" spans="1:7" ht="19.5" customHeight="1">
      <c r="A41" s="51">
        <v>38</v>
      </c>
      <c r="B41" s="1" t="s">
        <v>14</v>
      </c>
      <c r="C41" s="1">
        <v>2363357132</v>
      </c>
      <c r="D41" s="1" t="s">
        <v>7</v>
      </c>
      <c r="E41" s="59">
        <v>44071</v>
      </c>
      <c r="F41" s="60">
        <v>40</v>
      </c>
      <c r="G41" s="61">
        <v>2942</v>
      </c>
    </row>
    <row r="42" spans="1:7" ht="19.5" customHeight="1">
      <c r="A42" s="51">
        <v>39</v>
      </c>
      <c r="B42" s="9" t="s">
        <v>11</v>
      </c>
      <c r="C42" s="9">
        <v>2363256200</v>
      </c>
      <c r="D42" s="9" t="s">
        <v>7</v>
      </c>
      <c r="E42" s="56">
        <v>44071</v>
      </c>
      <c r="F42" s="57">
        <v>44.75</v>
      </c>
      <c r="G42" s="58">
        <v>2942</v>
      </c>
    </row>
    <row r="43" spans="1:7" ht="19.5" customHeight="1">
      <c r="A43" s="51">
        <v>40</v>
      </c>
      <c r="B43" s="1" t="s">
        <v>9</v>
      </c>
      <c r="C43" s="1">
        <v>2363121144</v>
      </c>
      <c r="D43" s="1" t="s">
        <v>7</v>
      </c>
      <c r="E43" s="59">
        <v>43980</v>
      </c>
      <c r="F43" s="60">
        <v>42.75</v>
      </c>
      <c r="G43" s="61">
        <v>2942</v>
      </c>
    </row>
    <row r="44" spans="1:7" ht="19.5" customHeight="1">
      <c r="A44" s="51">
        <v>41</v>
      </c>
      <c r="B44" s="1" t="s">
        <v>9</v>
      </c>
      <c r="C44" s="1">
        <v>2363121144</v>
      </c>
      <c r="D44" s="1" t="s">
        <v>7</v>
      </c>
      <c r="E44" s="59">
        <v>44012</v>
      </c>
      <c r="F44" s="60">
        <v>43</v>
      </c>
      <c r="G44" s="61">
        <v>2942</v>
      </c>
    </row>
    <row r="45" spans="1:7" ht="19.5" customHeight="1">
      <c r="A45" s="51">
        <v>42</v>
      </c>
      <c r="B45" s="1" t="s">
        <v>9</v>
      </c>
      <c r="C45" s="1">
        <v>2363121144</v>
      </c>
      <c r="D45" s="1" t="s">
        <v>7</v>
      </c>
      <c r="E45" s="59">
        <v>44041</v>
      </c>
      <c r="F45" s="60">
        <v>43</v>
      </c>
      <c r="G45" s="61">
        <v>2942</v>
      </c>
    </row>
    <row r="46" spans="1:7" ht="19.5" customHeight="1">
      <c r="A46" s="51">
        <v>43</v>
      </c>
      <c r="B46" s="1" t="s">
        <v>9</v>
      </c>
      <c r="C46" s="1">
        <v>2363121144</v>
      </c>
      <c r="D46" s="1" t="s">
        <v>7</v>
      </c>
      <c r="E46" s="59">
        <v>44071</v>
      </c>
      <c r="F46" s="60">
        <v>42.75</v>
      </c>
      <c r="G46" s="61">
        <v>2942</v>
      </c>
    </row>
    <row r="47" spans="1:7" ht="19.5" customHeight="1">
      <c r="A47" s="51">
        <v>44</v>
      </c>
      <c r="B47" s="9" t="s">
        <v>6</v>
      </c>
      <c r="C47" s="9">
        <v>2363281029</v>
      </c>
      <c r="D47" s="9" t="s">
        <v>7</v>
      </c>
      <c r="E47" s="56">
        <v>43920</v>
      </c>
      <c r="F47" s="57">
        <v>34.75</v>
      </c>
      <c r="G47" s="58">
        <v>2942</v>
      </c>
    </row>
    <row r="48" spans="1:7" ht="19.5" customHeight="1">
      <c r="A48" s="51">
        <v>45</v>
      </c>
      <c r="B48" s="9" t="s">
        <v>6</v>
      </c>
      <c r="C48" s="9">
        <v>2363281029</v>
      </c>
      <c r="D48" s="9" t="s">
        <v>7</v>
      </c>
      <c r="E48" s="56">
        <v>43950</v>
      </c>
      <c r="F48" s="57">
        <v>35</v>
      </c>
      <c r="G48" s="58">
        <v>2942</v>
      </c>
    </row>
    <row r="49" spans="1:7" ht="19.5" customHeight="1">
      <c r="A49" s="51">
        <v>46</v>
      </c>
      <c r="B49" s="9" t="s">
        <v>6</v>
      </c>
      <c r="C49" s="9">
        <v>2363281029</v>
      </c>
      <c r="D49" s="9" t="s">
        <v>7</v>
      </c>
      <c r="E49" s="56">
        <v>43980</v>
      </c>
      <c r="F49" s="57">
        <v>34.75</v>
      </c>
      <c r="G49" s="58">
        <v>2942</v>
      </c>
    </row>
    <row r="50" spans="1:7" ht="19.5" customHeight="1">
      <c r="A50" s="51">
        <v>47</v>
      </c>
      <c r="B50" s="9" t="s">
        <v>6</v>
      </c>
      <c r="C50" s="9">
        <v>2363281029</v>
      </c>
      <c r="D50" s="9" t="s">
        <v>7</v>
      </c>
      <c r="E50" s="56">
        <v>44012</v>
      </c>
      <c r="F50" s="57">
        <v>35</v>
      </c>
      <c r="G50" s="58">
        <v>2942</v>
      </c>
    </row>
    <row r="51" spans="1:7" ht="19.5" customHeight="1">
      <c r="A51" s="51">
        <v>48</v>
      </c>
      <c r="B51" s="9" t="s">
        <v>6</v>
      </c>
      <c r="C51" s="9">
        <v>2363281029</v>
      </c>
      <c r="D51" s="9" t="s">
        <v>7</v>
      </c>
      <c r="E51" s="56">
        <v>44041</v>
      </c>
      <c r="F51" s="57">
        <v>35</v>
      </c>
      <c r="G51" s="58">
        <v>2942</v>
      </c>
    </row>
    <row r="52" spans="1:7" ht="19.5" customHeight="1">
      <c r="A52" s="51">
        <v>49</v>
      </c>
      <c r="B52" s="9" t="s">
        <v>6</v>
      </c>
      <c r="C52" s="9">
        <v>2363281029</v>
      </c>
      <c r="D52" s="9" t="s">
        <v>7</v>
      </c>
      <c r="E52" s="56">
        <v>44071</v>
      </c>
      <c r="F52" s="57">
        <v>34.75</v>
      </c>
      <c r="G52" s="58">
        <v>2942</v>
      </c>
    </row>
    <row r="53" spans="1:7" ht="19.5" customHeight="1">
      <c r="A53" s="51">
        <v>50</v>
      </c>
      <c r="B53" s="1" t="s">
        <v>10</v>
      </c>
      <c r="C53" s="1">
        <v>2363451041</v>
      </c>
      <c r="D53" s="1" t="s">
        <v>7</v>
      </c>
      <c r="E53" s="59">
        <v>44071</v>
      </c>
      <c r="F53" s="60">
        <v>35</v>
      </c>
      <c r="G53" s="61">
        <v>2942</v>
      </c>
    </row>
    <row r="54" spans="1:7" ht="19.5" customHeight="1">
      <c r="A54" s="51">
        <v>51</v>
      </c>
      <c r="B54" s="9" t="s">
        <v>16</v>
      </c>
      <c r="C54" s="9">
        <v>2363451040</v>
      </c>
      <c r="D54" s="9" t="s">
        <v>7</v>
      </c>
      <c r="E54" s="56">
        <v>44012</v>
      </c>
      <c r="F54" s="57">
        <v>35</v>
      </c>
      <c r="G54" s="58">
        <v>2942</v>
      </c>
    </row>
    <row r="55" spans="1:7" ht="19.5" customHeight="1">
      <c r="A55" s="51">
        <v>52</v>
      </c>
      <c r="B55" s="9" t="s">
        <v>16</v>
      </c>
      <c r="C55" s="9">
        <v>2363451040</v>
      </c>
      <c r="D55" s="9" t="s">
        <v>7</v>
      </c>
      <c r="E55" s="56">
        <v>44041</v>
      </c>
      <c r="F55" s="57">
        <v>35</v>
      </c>
      <c r="G55" s="58">
        <v>2942</v>
      </c>
    </row>
    <row r="56" spans="1:7" ht="19.5" customHeight="1">
      <c r="A56" s="51">
        <v>53</v>
      </c>
      <c r="B56" s="9" t="s">
        <v>16</v>
      </c>
      <c r="C56" s="9">
        <v>2363451040</v>
      </c>
      <c r="D56" s="9" t="s">
        <v>7</v>
      </c>
      <c r="E56" s="56">
        <v>44071</v>
      </c>
      <c r="F56" s="57">
        <v>34.75</v>
      </c>
      <c r="G56" s="58">
        <v>2942</v>
      </c>
    </row>
    <row r="57" spans="1:7" ht="19.5" customHeight="1">
      <c r="A57" s="51">
        <v>54</v>
      </c>
      <c r="B57" s="1" t="s">
        <v>15</v>
      </c>
      <c r="C57" s="1">
        <v>2363451032</v>
      </c>
      <c r="D57" s="1" t="s">
        <v>7</v>
      </c>
      <c r="E57" s="59">
        <v>44041</v>
      </c>
      <c r="F57" s="60">
        <v>35</v>
      </c>
      <c r="G57" s="61">
        <v>2942</v>
      </c>
    </row>
    <row r="58" spans="1:7" ht="13.5" thickBot="1">
      <c r="A58" s="74">
        <v>55</v>
      </c>
      <c r="B58" s="17" t="s">
        <v>15</v>
      </c>
      <c r="C58" s="17">
        <v>2363451032</v>
      </c>
      <c r="D58" s="17" t="s">
        <v>7</v>
      </c>
      <c r="E58" s="75">
        <v>44071</v>
      </c>
      <c r="F58" s="76">
        <v>34.75</v>
      </c>
      <c r="G58" s="62">
        <v>2942</v>
      </c>
    </row>
    <row r="59" spans="1:7" ht="12.75">
      <c r="A59" s="77" t="s">
        <v>35</v>
      </c>
      <c r="B59" s="77"/>
      <c r="C59" s="77"/>
      <c r="D59" s="77"/>
      <c r="E59" s="77"/>
      <c r="F59" s="83">
        <f>SUM(F4:F58)</f>
        <v>1987</v>
      </c>
      <c r="G59" s="53"/>
    </row>
    <row r="60" spans="1:7" ht="12.75">
      <c r="A60" s="53"/>
      <c r="B60" s="53"/>
      <c r="C60" s="53"/>
      <c r="D60" s="53"/>
      <c r="E60" s="53"/>
      <c r="F60" s="55"/>
      <c r="G60" s="53"/>
    </row>
    <row r="61" spans="1:7" ht="13.5" thickBot="1">
      <c r="A61" s="53"/>
      <c r="B61" s="53"/>
      <c r="C61" s="53"/>
      <c r="D61" s="53"/>
      <c r="E61" s="53"/>
      <c r="F61" s="55"/>
      <c r="G61" s="53"/>
    </row>
    <row r="62" spans="1:7" ht="19.5" customHeight="1" thickBot="1">
      <c r="A62" s="54">
        <v>56</v>
      </c>
      <c r="B62" s="43" t="s">
        <v>29</v>
      </c>
      <c r="C62" s="43">
        <v>2363124520</v>
      </c>
      <c r="D62" s="43" t="s">
        <v>7</v>
      </c>
      <c r="E62" s="63">
        <v>44012</v>
      </c>
      <c r="F62" s="64">
        <v>40</v>
      </c>
      <c r="G62" s="65">
        <v>2947</v>
      </c>
    </row>
    <row r="63" spans="1:7" ht="19.5" customHeight="1" thickBot="1">
      <c r="A63" s="52">
        <v>57</v>
      </c>
      <c r="B63" s="9" t="s">
        <v>29</v>
      </c>
      <c r="C63" s="9">
        <v>2363124520</v>
      </c>
      <c r="D63" s="43" t="s">
        <v>7</v>
      </c>
      <c r="E63" s="56">
        <v>44041</v>
      </c>
      <c r="F63" s="57">
        <v>39.75</v>
      </c>
      <c r="G63" s="58">
        <v>2947</v>
      </c>
    </row>
    <row r="64" spans="1:7" ht="19.5" customHeight="1" thickBot="1">
      <c r="A64" s="74">
        <v>58</v>
      </c>
      <c r="B64" s="78" t="s">
        <v>29</v>
      </c>
      <c r="C64" s="78">
        <v>2363124520</v>
      </c>
      <c r="D64" s="79" t="s">
        <v>7</v>
      </c>
      <c r="E64" s="80">
        <v>44071</v>
      </c>
      <c r="F64" s="81">
        <v>40</v>
      </c>
      <c r="G64" s="66">
        <v>2947</v>
      </c>
    </row>
    <row r="65" spans="1:6" ht="12.75">
      <c r="A65" s="82" t="s">
        <v>34</v>
      </c>
      <c r="B65" s="82"/>
      <c r="C65" s="82"/>
      <c r="D65" s="82"/>
      <c r="E65" s="82"/>
      <c r="F65" s="24">
        <f>SUM(F62:F64)</f>
        <v>119.75</v>
      </c>
    </row>
    <row r="68" spans="1:6" ht="12.75">
      <c r="A68" s="30" t="s">
        <v>20</v>
      </c>
      <c r="B68" s="31"/>
      <c r="C68" s="31"/>
      <c r="D68" s="31"/>
      <c r="E68" s="32"/>
      <c r="F68" s="23">
        <f>F59+F65</f>
        <v>2106.75</v>
      </c>
    </row>
    <row r="69" spans="1:6" ht="15">
      <c r="A69" s="33" t="s">
        <v>21</v>
      </c>
      <c r="B69" s="33"/>
      <c r="C69" s="33"/>
      <c r="D69" s="33"/>
      <c r="E69" s="33"/>
      <c r="F69" s="21">
        <f>F68/118%</f>
        <v>1785.3813559322034</v>
      </c>
    </row>
    <row r="70" spans="1:6" ht="15">
      <c r="A70" s="34" t="s">
        <v>22</v>
      </c>
      <c r="B70" s="34"/>
      <c r="C70" s="34"/>
      <c r="D70" s="34"/>
      <c r="E70" s="34"/>
      <c r="F70" s="24">
        <f>F69*0.948%</f>
        <v>16.925415254237286</v>
      </c>
    </row>
    <row r="71" spans="1:6" ht="15">
      <c r="A71" s="29" t="s">
        <v>23</v>
      </c>
      <c r="B71" s="29"/>
      <c r="C71" s="29"/>
      <c r="D71" s="29"/>
      <c r="E71" s="29"/>
      <c r="F71" s="25">
        <f>F68-F70</f>
        <v>2089.824584745763</v>
      </c>
    </row>
  </sheetData>
  <sheetProtection/>
  <autoFilter ref="A3:G3"/>
  <mergeCells count="7">
    <mergeCell ref="A1:G2"/>
    <mergeCell ref="A68:E68"/>
    <mergeCell ref="A69:E69"/>
    <mergeCell ref="A70:E70"/>
    <mergeCell ref="A71:E71"/>
    <mergeCell ref="A65:E65"/>
    <mergeCell ref="A59:E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KULTUR1</dc:creator>
  <cp:keywords/>
  <dc:description/>
  <cp:lastModifiedBy>aidata</cp:lastModifiedBy>
  <cp:lastPrinted>2020-08-17T06:00:44Z</cp:lastPrinted>
  <dcterms:created xsi:type="dcterms:W3CDTF">2009-02-04T06:50:46Z</dcterms:created>
  <dcterms:modified xsi:type="dcterms:W3CDTF">2020-09-02T12:41:11Z</dcterms:modified>
  <cp:category/>
  <cp:version/>
  <cp:contentType/>
  <cp:contentStatus/>
</cp:coreProperties>
</file>