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28.07.2020 ttnet" sheetId="1" r:id="rId1"/>
    <sheet name="28.07.2020 TELEFON" sheetId="2" r:id="rId2"/>
  </sheets>
  <definedNames>
    <definedName name="_xlnm._FilterDatabase" localSheetId="1" hidden="1">'28.07.2020 TELEFON'!$A$3:$G$3</definedName>
    <definedName name="_xlnm._FilterDatabase" localSheetId="0" hidden="1">'28.07.2020 ttnet'!$A$3:$G$3</definedName>
  </definedNames>
  <calcPr fullCalcOnLoad="1"/>
</workbook>
</file>

<file path=xl/sharedStrings.xml><?xml version="1.0" encoding="utf-8"?>
<sst xmlns="http://schemas.openxmlformats.org/spreadsheetml/2006/main" count="102" uniqueCount="22">
  <si>
    <t>S.NO</t>
  </si>
  <si>
    <t>Kurum Adı</t>
  </si>
  <si>
    <t>Abone No</t>
  </si>
  <si>
    <t>Fatura Türü</t>
  </si>
  <si>
    <t>Son Ödeme Tarihi</t>
  </si>
  <si>
    <t>Fatura Tutarı</t>
  </si>
  <si>
    <t>TEGM İcmal No</t>
  </si>
  <si>
    <t>Mehmet Altan Anaokulu(8700351311)</t>
  </si>
  <si>
    <t>Cumhuriyet Anaokulu(2160635460)</t>
  </si>
  <si>
    <t>Şehit Sevda Güngör Anaokulu(8010696044)</t>
  </si>
  <si>
    <t>GENEL TOPLAM</t>
  </si>
  <si>
    <t>DAMGA VERGİSİ MATRAĞI</t>
  </si>
  <si>
    <t xml:space="preserve">DAMGA VERGİSİ  </t>
  </si>
  <si>
    <t xml:space="preserve">NET ÖDENEN </t>
  </si>
  <si>
    <t>Turgutlu Anaokulu(8700356333)</t>
  </si>
  <si>
    <t>İnternet</t>
  </si>
  <si>
    <t xml:space="preserve">Telefon  </t>
  </si>
  <si>
    <t>Telefon</t>
  </si>
  <si>
    <t xml:space="preserve">T O P L A M </t>
  </si>
  <si>
    <t>TTNET ÖDEME LİSTESİ ANAOKULLARI</t>
  </si>
  <si>
    <t xml:space="preserve">TELEFON ÖDEME LİSTESİ </t>
  </si>
  <si>
    <t>FATURA GELDİ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</si>
</sst>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mmm/yyyy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9"/>
      <color indexed="23"/>
      <name val="Verdana"/>
      <family val="2"/>
    </font>
    <font>
      <sz val="10"/>
      <color indexed="12"/>
      <name val="Verdana"/>
      <family val="2"/>
    </font>
    <font>
      <b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0"/>
      <color rgb="FF4F0FF3"/>
      <name val="Verdana"/>
      <family val="2"/>
    </font>
    <font>
      <b/>
      <sz val="10"/>
      <color rgb="FFFFFFFF"/>
      <name val="Verdana"/>
      <family val="2"/>
    </font>
    <font>
      <b/>
      <sz val="9"/>
      <color rgb="FF666666"/>
      <name val="Verdan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666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AAAAAA"/>
      </top>
      <bottom style="thin">
        <color rgb="FF000000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AAAAAA"/>
      </bottom>
    </border>
    <border>
      <left>
        <color indexed="63"/>
      </left>
      <right>
        <color indexed="63"/>
      </right>
      <top>
        <color indexed="63"/>
      </top>
      <bottom style="medium">
        <color rgb="FFAAAAAA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rgb="FFCCCCCC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" fontId="3" fillId="32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vertical="center" shrinkToFit="1"/>
    </xf>
    <xf numFmtId="0" fontId="44" fillId="33" borderId="12" xfId="0" applyFont="1" applyFill="1" applyBorder="1" applyAlignment="1">
      <alignment vertical="center" wrapText="1"/>
    </xf>
    <xf numFmtId="14" fontId="44" fillId="33" borderId="12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vertical="center" shrinkToFit="1"/>
    </xf>
    <xf numFmtId="0" fontId="44" fillId="36" borderId="12" xfId="0" applyFont="1" applyFill="1" applyBorder="1" applyAlignment="1">
      <alignment vertical="center" wrapText="1"/>
    </xf>
    <xf numFmtId="14" fontId="44" fillId="36" borderId="12" xfId="0" applyNumberFormat="1" applyFont="1" applyFill="1" applyBorder="1" applyAlignment="1">
      <alignment horizontal="center" vertical="center" wrapText="1"/>
    </xf>
    <xf numFmtId="4" fontId="44" fillId="36" borderId="12" xfId="0" applyNumberFormat="1" applyFont="1" applyFill="1" applyBorder="1" applyAlignment="1">
      <alignment horizontal="right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44" fillId="32" borderId="12" xfId="0" applyFont="1" applyFill="1" applyBorder="1" applyAlignment="1">
      <alignment vertical="center" shrinkToFit="1"/>
    </xf>
    <xf numFmtId="0" fontId="44" fillId="32" borderId="12" xfId="0" applyFont="1" applyFill="1" applyBorder="1" applyAlignment="1">
      <alignment vertical="center" wrapText="1"/>
    </xf>
    <xf numFmtId="14" fontId="44" fillId="32" borderId="12" xfId="0" applyNumberFormat="1" applyFont="1" applyFill="1" applyBorder="1" applyAlignment="1">
      <alignment horizontal="center" vertical="center" wrapText="1"/>
    </xf>
    <xf numFmtId="4" fontId="44" fillId="32" borderId="12" xfId="0" applyNumberFormat="1" applyFont="1" applyFill="1" applyBorder="1" applyAlignment="1">
      <alignment horizontal="right" vertical="center" wrapText="1"/>
    </xf>
    <xf numFmtId="0" fontId="45" fillId="32" borderId="12" xfId="0" applyFont="1" applyFill="1" applyBorder="1" applyAlignment="1">
      <alignment horizontal="center" vertical="center" wrapText="1"/>
    </xf>
    <xf numFmtId="0" fontId="44" fillId="13" borderId="12" xfId="0" applyFont="1" applyFill="1" applyBorder="1" applyAlignment="1">
      <alignment vertical="center" shrinkToFit="1"/>
    </xf>
    <xf numFmtId="0" fontId="44" fillId="13" borderId="12" xfId="0" applyFont="1" applyFill="1" applyBorder="1" applyAlignment="1">
      <alignment vertical="center" wrapText="1"/>
    </xf>
    <xf numFmtId="14" fontId="44" fillId="13" borderId="12" xfId="0" applyNumberFormat="1" applyFont="1" applyFill="1" applyBorder="1" applyAlignment="1">
      <alignment horizontal="center" vertical="center" wrapText="1"/>
    </xf>
    <xf numFmtId="4" fontId="44" fillId="13" borderId="12" xfId="0" applyNumberFormat="1" applyFont="1" applyFill="1" applyBorder="1" applyAlignment="1">
      <alignment horizontal="right" vertical="center" wrapText="1"/>
    </xf>
    <xf numFmtId="0" fontId="45" fillId="13" borderId="12" xfId="0" applyFont="1" applyFill="1" applyBorder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2" fillId="32" borderId="20" xfId="0" applyFont="1" applyFill="1" applyBorder="1" applyAlignment="1">
      <alignment horizontal="center"/>
    </xf>
    <xf numFmtId="0" fontId="42" fillId="32" borderId="18" xfId="0" applyFont="1" applyFill="1" applyBorder="1" applyAlignment="1">
      <alignment horizontal="center"/>
    </xf>
    <xf numFmtId="0" fontId="42" fillId="32" borderId="19" xfId="0" applyFont="1" applyFill="1" applyBorder="1" applyAlignment="1">
      <alignment horizontal="center"/>
    </xf>
    <xf numFmtId="0" fontId="42" fillId="14" borderId="20" xfId="0" applyFont="1" applyFill="1" applyBorder="1" applyAlignment="1">
      <alignment horizontal="center"/>
    </xf>
    <xf numFmtId="0" fontId="42" fillId="14" borderId="18" xfId="0" applyFont="1" applyFill="1" applyBorder="1" applyAlignment="1">
      <alignment horizontal="center"/>
    </xf>
    <xf numFmtId="0" fontId="42" fillId="14" borderId="19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4" fontId="0" fillId="32" borderId="24" xfId="0" applyNumberFormat="1" applyFill="1" applyBorder="1" applyAlignment="1">
      <alignment/>
    </xf>
    <xf numFmtId="0" fontId="44" fillId="35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vertical="center" shrinkToFit="1"/>
    </xf>
    <xf numFmtId="0" fontId="44" fillId="33" borderId="26" xfId="0" applyFont="1" applyFill="1" applyBorder="1" applyAlignment="1">
      <alignment vertical="center" wrapText="1"/>
    </xf>
    <xf numFmtId="14" fontId="44" fillId="33" borderId="26" xfId="0" applyNumberFormat="1" applyFont="1" applyFill="1" applyBorder="1" applyAlignment="1">
      <alignment horizontal="center" vertical="center" wrapText="1"/>
    </xf>
    <xf numFmtId="4" fontId="44" fillId="33" borderId="26" xfId="0" applyNumberFormat="1" applyFont="1" applyFill="1" applyBorder="1" applyAlignment="1">
      <alignment horizontal="right" vertical="center" wrapText="1"/>
    </xf>
    <xf numFmtId="0" fontId="45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2" max="2" width="22.125" style="0" customWidth="1"/>
    <col min="3" max="3" width="14.125" style="0" customWidth="1"/>
    <col min="5" max="5" width="11.25390625" style="0" customWidth="1"/>
  </cols>
  <sheetData>
    <row r="1" spans="1:7" ht="12.75" customHeight="1">
      <c r="A1" s="29" t="s">
        <v>19</v>
      </c>
      <c r="B1" s="30"/>
      <c r="C1" s="30"/>
      <c r="D1" s="30"/>
      <c r="E1" s="30"/>
      <c r="F1" s="30"/>
      <c r="G1" s="30"/>
    </row>
    <row r="2" spans="1:7" ht="13.5" thickBot="1">
      <c r="A2" s="31"/>
      <c r="B2" s="32"/>
      <c r="C2" s="32"/>
      <c r="D2" s="32"/>
      <c r="E2" s="32"/>
      <c r="F2" s="32"/>
      <c r="G2" s="32"/>
    </row>
    <row r="3" spans="1:7" ht="38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8" ht="30" customHeight="1">
      <c r="A4" s="5">
        <v>1</v>
      </c>
      <c r="B4" s="22" t="s">
        <v>8</v>
      </c>
      <c r="C4" s="23">
        <v>7020004117</v>
      </c>
      <c r="D4" s="23" t="s">
        <v>15</v>
      </c>
      <c r="E4" s="24">
        <v>43881</v>
      </c>
      <c r="F4" s="25">
        <v>69</v>
      </c>
      <c r="G4" s="26">
        <v>2306</v>
      </c>
      <c r="H4" t="s">
        <v>21</v>
      </c>
    </row>
    <row r="5" spans="1:8" ht="30" customHeight="1">
      <c r="A5" s="5">
        <v>2</v>
      </c>
      <c r="B5" s="22" t="s">
        <v>8</v>
      </c>
      <c r="C5" s="23">
        <v>7020004117</v>
      </c>
      <c r="D5" s="23" t="s">
        <v>15</v>
      </c>
      <c r="E5" s="24">
        <v>43910</v>
      </c>
      <c r="F5" s="25">
        <v>69</v>
      </c>
      <c r="G5" s="26">
        <v>2306</v>
      </c>
      <c r="H5" t="s">
        <v>21</v>
      </c>
    </row>
    <row r="6" spans="1:8" ht="30" customHeight="1">
      <c r="A6" s="6">
        <v>3</v>
      </c>
      <c r="B6" s="22" t="s">
        <v>8</v>
      </c>
      <c r="C6" s="23">
        <v>7020004117</v>
      </c>
      <c r="D6" s="23" t="s">
        <v>15</v>
      </c>
      <c r="E6" s="24">
        <v>43941</v>
      </c>
      <c r="F6" s="25">
        <v>69</v>
      </c>
      <c r="G6" s="26">
        <v>2306</v>
      </c>
      <c r="H6" t="s">
        <v>21</v>
      </c>
    </row>
    <row r="7" spans="1:8" ht="30" customHeight="1">
      <c r="A7" s="5">
        <v>4</v>
      </c>
      <c r="B7" s="22" t="s">
        <v>8</v>
      </c>
      <c r="C7" s="23">
        <v>7020004117</v>
      </c>
      <c r="D7" s="23" t="s">
        <v>15</v>
      </c>
      <c r="E7" s="24">
        <v>43971</v>
      </c>
      <c r="F7" s="25">
        <v>69</v>
      </c>
      <c r="G7" s="26">
        <v>2306</v>
      </c>
      <c r="H7" t="s">
        <v>21</v>
      </c>
    </row>
    <row r="8" spans="1:7" ht="30" customHeight="1">
      <c r="A8" s="6">
        <v>5</v>
      </c>
      <c r="B8" s="17" t="s">
        <v>7</v>
      </c>
      <c r="C8" s="18">
        <v>1845140164</v>
      </c>
      <c r="D8" s="18" t="s">
        <v>15</v>
      </c>
      <c r="E8" s="19">
        <v>43910</v>
      </c>
      <c r="F8" s="20">
        <v>69</v>
      </c>
      <c r="G8" s="21">
        <v>2306</v>
      </c>
    </row>
    <row r="9" spans="1:7" ht="30" customHeight="1">
      <c r="A9" s="5">
        <v>6</v>
      </c>
      <c r="B9" s="17" t="s">
        <v>7</v>
      </c>
      <c r="C9" s="18">
        <v>1845140164</v>
      </c>
      <c r="D9" s="18" t="s">
        <v>15</v>
      </c>
      <c r="E9" s="19">
        <v>43941</v>
      </c>
      <c r="F9" s="20">
        <v>69</v>
      </c>
      <c r="G9" s="21">
        <v>2306</v>
      </c>
    </row>
    <row r="10" spans="1:8" ht="30" customHeight="1">
      <c r="A10" s="6">
        <v>7</v>
      </c>
      <c r="B10" s="12" t="s">
        <v>9</v>
      </c>
      <c r="C10" s="13">
        <v>7020354732</v>
      </c>
      <c r="D10" s="13" t="s">
        <v>15</v>
      </c>
      <c r="E10" s="14">
        <v>43881</v>
      </c>
      <c r="F10" s="15">
        <v>69</v>
      </c>
      <c r="G10" s="16">
        <v>2306</v>
      </c>
      <c r="H10" t="s">
        <v>21</v>
      </c>
    </row>
    <row r="11" spans="1:8" ht="30" customHeight="1">
      <c r="A11" s="5">
        <v>8</v>
      </c>
      <c r="B11" s="12" t="s">
        <v>9</v>
      </c>
      <c r="C11" s="13">
        <v>7020354732</v>
      </c>
      <c r="D11" s="13" t="s">
        <v>15</v>
      </c>
      <c r="E11" s="14">
        <v>43910</v>
      </c>
      <c r="F11" s="15">
        <v>69</v>
      </c>
      <c r="G11" s="16">
        <v>2306</v>
      </c>
      <c r="H11" t="s">
        <v>21</v>
      </c>
    </row>
    <row r="12" spans="1:8" ht="30" customHeight="1">
      <c r="A12" s="6">
        <v>9</v>
      </c>
      <c r="B12" s="12" t="s">
        <v>9</v>
      </c>
      <c r="C12" s="13">
        <v>7020354732</v>
      </c>
      <c r="D12" s="13" t="s">
        <v>15</v>
      </c>
      <c r="E12" s="14">
        <v>43941</v>
      </c>
      <c r="F12" s="15">
        <v>69</v>
      </c>
      <c r="G12" s="16">
        <v>2306</v>
      </c>
      <c r="H12" t="s">
        <v>21</v>
      </c>
    </row>
    <row r="13" spans="1:8" ht="30" customHeight="1">
      <c r="A13" s="5">
        <v>10</v>
      </c>
      <c r="B13" s="12" t="s">
        <v>9</v>
      </c>
      <c r="C13" s="13">
        <v>7020354732</v>
      </c>
      <c r="D13" s="13" t="s">
        <v>15</v>
      </c>
      <c r="E13" s="14">
        <v>43971</v>
      </c>
      <c r="F13" s="15">
        <v>69</v>
      </c>
      <c r="G13" s="16">
        <v>2306</v>
      </c>
      <c r="H13" t="s">
        <v>21</v>
      </c>
    </row>
    <row r="14" spans="1:7" ht="30" customHeight="1">
      <c r="A14" s="6">
        <v>11</v>
      </c>
      <c r="B14" s="7" t="s">
        <v>14</v>
      </c>
      <c r="C14" s="8">
        <v>1845334240</v>
      </c>
      <c r="D14" s="8" t="s">
        <v>15</v>
      </c>
      <c r="E14" s="9">
        <v>43881</v>
      </c>
      <c r="F14" s="10">
        <v>75</v>
      </c>
      <c r="G14" s="11">
        <v>2306</v>
      </c>
    </row>
    <row r="15" spans="1:7" ht="30" customHeight="1">
      <c r="A15" s="5">
        <v>12</v>
      </c>
      <c r="B15" s="7" t="s">
        <v>14</v>
      </c>
      <c r="C15" s="8">
        <v>1845334240</v>
      </c>
      <c r="D15" s="8" t="s">
        <v>15</v>
      </c>
      <c r="E15" s="9">
        <v>43910</v>
      </c>
      <c r="F15" s="10">
        <v>75</v>
      </c>
      <c r="G15" s="11">
        <v>2306</v>
      </c>
    </row>
    <row r="16" spans="1:7" ht="30" customHeight="1">
      <c r="A16" s="6">
        <v>13</v>
      </c>
      <c r="B16" s="7" t="s">
        <v>14</v>
      </c>
      <c r="C16" s="8">
        <v>1845334240</v>
      </c>
      <c r="D16" s="8" t="s">
        <v>15</v>
      </c>
      <c r="E16" s="9">
        <v>43941</v>
      </c>
      <c r="F16" s="10">
        <v>75</v>
      </c>
      <c r="G16" s="11">
        <v>2306</v>
      </c>
    </row>
    <row r="17" spans="1:7" ht="30" customHeight="1">
      <c r="A17" s="5">
        <v>14</v>
      </c>
      <c r="B17" s="7" t="s">
        <v>14</v>
      </c>
      <c r="C17" s="8">
        <v>1845334240</v>
      </c>
      <c r="D17" s="8" t="s">
        <v>15</v>
      </c>
      <c r="E17" s="9">
        <v>43971</v>
      </c>
      <c r="F17" s="10">
        <v>75</v>
      </c>
      <c r="G17" s="11">
        <v>2306</v>
      </c>
    </row>
    <row r="18" spans="1:7" ht="30" customHeight="1">
      <c r="A18" s="49">
        <v>15</v>
      </c>
      <c r="B18" s="50" t="s">
        <v>14</v>
      </c>
      <c r="C18" s="51">
        <v>1845334240</v>
      </c>
      <c r="D18" s="51" t="s">
        <v>15</v>
      </c>
      <c r="E18" s="52">
        <v>44004</v>
      </c>
      <c r="F18" s="53">
        <v>75</v>
      </c>
      <c r="G18" s="54">
        <v>2306</v>
      </c>
    </row>
    <row r="19" spans="1:6" ht="30" customHeight="1">
      <c r="A19" s="45" t="s">
        <v>18</v>
      </c>
      <c r="B19" s="46"/>
      <c r="C19" s="46"/>
      <c r="D19" s="46"/>
      <c r="E19" s="47"/>
      <c r="F19" s="48">
        <f>SUM(F4:F18)</f>
        <v>1065</v>
      </c>
    </row>
    <row r="21" spans="1:6" ht="12.75">
      <c r="A21" s="35" t="s">
        <v>10</v>
      </c>
      <c r="B21" s="33"/>
      <c r="C21" s="33"/>
      <c r="D21" s="33"/>
      <c r="E21" s="34"/>
      <c r="F21" s="1">
        <f>F19</f>
        <v>1065</v>
      </c>
    </row>
    <row r="22" spans="1:6" ht="15">
      <c r="A22" s="36" t="s">
        <v>11</v>
      </c>
      <c r="B22" s="37"/>
      <c r="C22" s="37"/>
      <c r="D22" s="37"/>
      <c r="E22" s="38"/>
      <c r="F22" s="2">
        <f>F21/118%</f>
        <v>902.542372881356</v>
      </c>
    </row>
    <row r="23" spans="1:6" ht="15">
      <c r="A23" s="39" t="s">
        <v>12</v>
      </c>
      <c r="B23" s="40"/>
      <c r="C23" s="40"/>
      <c r="D23" s="40"/>
      <c r="E23" s="41"/>
      <c r="F23" s="3">
        <f>F22*0.948%</f>
        <v>8.556101694915254</v>
      </c>
    </row>
    <row r="24" spans="1:6" ht="15">
      <c r="A24" s="42" t="s">
        <v>13</v>
      </c>
      <c r="B24" s="43"/>
      <c r="C24" s="43"/>
      <c r="D24" s="43"/>
      <c r="E24" s="44"/>
      <c r="F24" s="4">
        <f>F21-F23</f>
        <v>1056.4438983050848</v>
      </c>
    </row>
  </sheetData>
  <sheetProtection/>
  <autoFilter ref="A3:G3"/>
  <mergeCells count="6">
    <mergeCell ref="A1:G2"/>
    <mergeCell ref="A19:E19"/>
    <mergeCell ref="A21:E21"/>
    <mergeCell ref="A22:E22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7">
      <selection activeCell="K14" sqref="K14"/>
    </sheetView>
  </sheetViews>
  <sheetFormatPr defaultColWidth="9.00390625" defaultRowHeight="12.75"/>
  <cols>
    <col min="2" max="2" width="22.625" style="0" customWidth="1"/>
    <col min="3" max="3" width="16.25390625" style="0" customWidth="1"/>
    <col min="4" max="4" width="10.625" style="0" customWidth="1"/>
    <col min="5" max="5" width="12.25390625" style="0" customWidth="1"/>
  </cols>
  <sheetData>
    <row r="1" spans="1:7" ht="12.75" customHeight="1">
      <c r="A1" s="29" t="s">
        <v>20</v>
      </c>
      <c r="B1" s="30"/>
      <c r="C1" s="30"/>
      <c r="D1" s="30"/>
      <c r="E1" s="30"/>
      <c r="F1" s="30"/>
      <c r="G1" s="30"/>
    </row>
    <row r="2" spans="1:7" ht="13.5" thickBot="1">
      <c r="A2" s="31"/>
      <c r="B2" s="32"/>
      <c r="C2" s="32"/>
      <c r="D2" s="32"/>
      <c r="E2" s="32"/>
      <c r="F2" s="32"/>
      <c r="G2" s="32"/>
    </row>
    <row r="3" spans="1:7" ht="38.25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</row>
    <row r="4" spans="1:8" ht="30" customHeight="1">
      <c r="A4" s="6">
        <v>1</v>
      </c>
      <c r="B4" s="22" t="s">
        <v>8</v>
      </c>
      <c r="C4" s="23">
        <v>2363124520</v>
      </c>
      <c r="D4" s="23" t="s">
        <v>16</v>
      </c>
      <c r="E4" s="24">
        <v>43888</v>
      </c>
      <c r="F4" s="25">
        <v>39.75</v>
      </c>
      <c r="G4" s="26">
        <v>2311</v>
      </c>
      <c r="H4" t="s">
        <v>21</v>
      </c>
    </row>
    <row r="5" spans="1:8" ht="30" customHeight="1">
      <c r="A5" s="6">
        <v>2</v>
      </c>
      <c r="B5" s="22" t="s">
        <v>8</v>
      </c>
      <c r="C5" s="23">
        <v>2363124520</v>
      </c>
      <c r="D5" s="23" t="s">
        <v>17</v>
      </c>
      <c r="E5" s="24">
        <v>43920</v>
      </c>
      <c r="F5" s="25">
        <v>40</v>
      </c>
      <c r="G5" s="26">
        <v>2311</v>
      </c>
      <c r="H5" t="s">
        <v>21</v>
      </c>
    </row>
    <row r="6" spans="1:8" ht="30" customHeight="1">
      <c r="A6" s="6">
        <v>3</v>
      </c>
      <c r="B6" s="22" t="s">
        <v>8</v>
      </c>
      <c r="C6" s="23">
        <v>2363124520</v>
      </c>
      <c r="D6" s="23" t="s">
        <v>17</v>
      </c>
      <c r="E6" s="24">
        <v>43950</v>
      </c>
      <c r="F6" s="25">
        <v>40</v>
      </c>
      <c r="G6" s="26">
        <v>2311</v>
      </c>
      <c r="H6" t="s">
        <v>21</v>
      </c>
    </row>
    <row r="7" spans="1:8" ht="30" customHeight="1">
      <c r="A7" s="6">
        <v>4</v>
      </c>
      <c r="B7" s="22" t="s">
        <v>8</v>
      </c>
      <c r="C7" s="23">
        <v>2363124520</v>
      </c>
      <c r="D7" s="23" t="s">
        <v>17</v>
      </c>
      <c r="E7" s="24">
        <v>43980</v>
      </c>
      <c r="F7" s="25">
        <v>39.75</v>
      </c>
      <c r="G7" s="26">
        <v>2311</v>
      </c>
      <c r="H7" t="s">
        <v>21</v>
      </c>
    </row>
    <row r="8" spans="1:7" ht="30" customHeight="1">
      <c r="A8" s="6">
        <v>5</v>
      </c>
      <c r="B8" s="17" t="s">
        <v>7</v>
      </c>
      <c r="C8" s="18">
        <v>2363121025</v>
      </c>
      <c r="D8" s="18" t="s">
        <v>17</v>
      </c>
      <c r="E8" s="19">
        <v>43920</v>
      </c>
      <c r="F8" s="20">
        <v>63</v>
      </c>
      <c r="G8" s="21">
        <v>2311</v>
      </c>
    </row>
    <row r="9" spans="1:7" ht="30" customHeight="1">
      <c r="A9" s="6">
        <v>6</v>
      </c>
      <c r="B9" s="17" t="s">
        <v>7</v>
      </c>
      <c r="C9" s="18">
        <v>2363121025</v>
      </c>
      <c r="D9" s="18" t="s">
        <v>17</v>
      </c>
      <c r="E9" s="19">
        <v>43950</v>
      </c>
      <c r="F9" s="20">
        <v>44.75</v>
      </c>
      <c r="G9" s="21">
        <v>2311</v>
      </c>
    </row>
    <row r="10" spans="1:8" ht="30" customHeight="1">
      <c r="A10" s="6">
        <v>7</v>
      </c>
      <c r="B10" s="12" t="s">
        <v>9</v>
      </c>
      <c r="C10" s="13">
        <v>2363125090</v>
      </c>
      <c r="D10" s="13" t="s">
        <v>17</v>
      </c>
      <c r="E10" s="14">
        <v>43888</v>
      </c>
      <c r="F10" s="15">
        <v>49.75</v>
      </c>
      <c r="G10" s="16">
        <v>2311</v>
      </c>
      <c r="H10" t="s">
        <v>21</v>
      </c>
    </row>
    <row r="11" spans="1:8" ht="30" customHeight="1">
      <c r="A11" s="6">
        <v>8</v>
      </c>
      <c r="B11" s="12" t="s">
        <v>9</v>
      </c>
      <c r="C11" s="13">
        <v>2363125090</v>
      </c>
      <c r="D11" s="13" t="s">
        <v>17</v>
      </c>
      <c r="E11" s="14">
        <v>43920</v>
      </c>
      <c r="F11" s="15">
        <v>50</v>
      </c>
      <c r="G11" s="16">
        <v>2311</v>
      </c>
      <c r="H11" t="s">
        <v>21</v>
      </c>
    </row>
    <row r="12" spans="1:8" ht="30" customHeight="1">
      <c r="A12" s="6">
        <v>9</v>
      </c>
      <c r="B12" s="12" t="s">
        <v>9</v>
      </c>
      <c r="C12" s="13">
        <v>2363125090</v>
      </c>
      <c r="D12" s="13" t="s">
        <v>17</v>
      </c>
      <c r="E12" s="14">
        <v>43950</v>
      </c>
      <c r="F12" s="15">
        <v>49.75</v>
      </c>
      <c r="G12" s="16">
        <v>2311</v>
      </c>
      <c r="H12" t="s">
        <v>21</v>
      </c>
    </row>
    <row r="13" spans="1:8" ht="30" customHeight="1">
      <c r="A13" s="6">
        <v>10</v>
      </c>
      <c r="B13" s="12" t="s">
        <v>9</v>
      </c>
      <c r="C13" s="13">
        <v>2363125090</v>
      </c>
      <c r="D13" s="13" t="s">
        <v>17</v>
      </c>
      <c r="E13" s="14">
        <v>43980</v>
      </c>
      <c r="F13" s="15">
        <v>50</v>
      </c>
      <c r="G13" s="16">
        <v>2311</v>
      </c>
      <c r="H13" t="s">
        <v>21</v>
      </c>
    </row>
    <row r="14" spans="1:7" ht="30" customHeight="1">
      <c r="A14" s="6">
        <v>11</v>
      </c>
      <c r="B14" s="7" t="s">
        <v>14</v>
      </c>
      <c r="C14" s="8">
        <v>2363140070</v>
      </c>
      <c r="D14" s="8" t="s">
        <v>17</v>
      </c>
      <c r="E14" s="9">
        <v>43888</v>
      </c>
      <c r="F14" s="10">
        <v>40</v>
      </c>
      <c r="G14" s="11">
        <v>2311</v>
      </c>
    </row>
    <row r="15" spans="1:7" ht="30" customHeight="1">
      <c r="A15" s="6">
        <v>12</v>
      </c>
      <c r="B15" s="7" t="s">
        <v>14</v>
      </c>
      <c r="C15" s="8">
        <v>2363140070</v>
      </c>
      <c r="D15" s="8" t="s">
        <v>17</v>
      </c>
      <c r="E15" s="9">
        <v>43920</v>
      </c>
      <c r="F15" s="10">
        <v>39.75</v>
      </c>
      <c r="G15" s="11">
        <v>2311</v>
      </c>
    </row>
    <row r="16" spans="1:7" ht="30" customHeight="1">
      <c r="A16" s="6">
        <v>13</v>
      </c>
      <c r="B16" s="7" t="s">
        <v>14</v>
      </c>
      <c r="C16" s="8">
        <v>2363140070</v>
      </c>
      <c r="D16" s="8" t="s">
        <v>17</v>
      </c>
      <c r="E16" s="9">
        <v>43950</v>
      </c>
      <c r="F16" s="10">
        <v>40</v>
      </c>
      <c r="G16" s="11">
        <v>2311</v>
      </c>
    </row>
    <row r="17" spans="1:7" ht="30" customHeight="1">
      <c r="A17" s="6">
        <v>14</v>
      </c>
      <c r="B17" s="7" t="s">
        <v>14</v>
      </c>
      <c r="C17" s="8">
        <v>2363140070</v>
      </c>
      <c r="D17" s="8" t="s">
        <v>17</v>
      </c>
      <c r="E17" s="9">
        <v>43980</v>
      </c>
      <c r="F17" s="10">
        <v>40</v>
      </c>
      <c r="G17" s="11">
        <v>2311</v>
      </c>
    </row>
    <row r="18" spans="1:7" ht="30" customHeight="1">
      <c r="A18" s="49">
        <v>15</v>
      </c>
      <c r="B18" s="50" t="s">
        <v>14</v>
      </c>
      <c r="C18" s="51">
        <v>2363140070</v>
      </c>
      <c r="D18" s="51" t="s">
        <v>17</v>
      </c>
      <c r="E18" s="52">
        <v>44012</v>
      </c>
      <c r="F18" s="53">
        <v>39.75</v>
      </c>
      <c r="G18" s="54">
        <v>2311</v>
      </c>
    </row>
    <row r="19" spans="1:6" ht="30" customHeight="1">
      <c r="A19" s="45" t="s">
        <v>18</v>
      </c>
      <c r="B19" s="46"/>
      <c r="C19" s="46"/>
      <c r="D19" s="46"/>
      <c r="E19" s="47"/>
      <c r="F19" s="48">
        <f>SUM(F4:F18)</f>
        <v>666.25</v>
      </c>
    </row>
    <row r="22" spans="1:6" ht="12.75">
      <c r="A22" s="35" t="s">
        <v>10</v>
      </c>
      <c r="B22" s="33"/>
      <c r="C22" s="33"/>
      <c r="D22" s="33"/>
      <c r="E22" s="34"/>
      <c r="F22" s="1">
        <f>F19</f>
        <v>666.25</v>
      </c>
    </row>
    <row r="23" spans="1:6" ht="15">
      <c r="A23" s="36" t="s">
        <v>11</v>
      </c>
      <c r="B23" s="37"/>
      <c r="C23" s="37"/>
      <c r="D23" s="37"/>
      <c r="E23" s="38"/>
      <c r="F23" s="2">
        <f>F22/118%</f>
        <v>564.6186440677966</v>
      </c>
    </row>
    <row r="24" spans="1:6" ht="15">
      <c r="A24" s="39" t="s">
        <v>12</v>
      </c>
      <c r="B24" s="40"/>
      <c r="C24" s="40"/>
      <c r="D24" s="40"/>
      <c r="E24" s="41"/>
      <c r="F24" s="3">
        <f>F23*0.948%</f>
        <v>5.352584745762711</v>
      </c>
    </row>
    <row r="25" spans="1:6" ht="15">
      <c r="A25" s="42" t="s">
        <v>13</v>
      </c>
      <c r="B25" s="43"/>
      <c r="C25" s="43"/>
      <c r="D25" s="43"/>
      <c r="E25" s="44"/>
      <c r="F25" s="4">
        <f>F22-F24</f>
        <v>660.8974152542373</v>
      </c>
    </row>
  </sheetData>
  <sheetProtection/>
  <autoFilter ref="A3:G3"/>
  <mergeCells count="6">
    <mergeCell ref="A25:E25"/>
    <mergeCell ref="A19:E19"/>
    <mergeCell ref="A1:G2"/>
    <mergeCell ref="A22:E22"/>
    <mergeCell ref="A23:E23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KULTUR1</dc:creator>
  <cp:keywords/>
  <dc:description/>
  <cp:lastModifiedBy>aidata</cp:lastModifiedBy>
  <cp:lastPrinted>2020-04-16T11:41:57Z</cp:lastPrinted>
  <dcterms:created xsi:type="dcterms:W3CDTF">2009-02-04T06:50:46Z</dcterms:created>
  <dcterms:modified xsi:type="dcterms:W3CDTF">2020-07-28T06:23:38Z</dcterms:modified>
  <cp:category/>
  <cp:version/>
  <cp:contentType/>
  <cp:contentStatus/>
</cp:coreProperties>
</file>