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TELEFON 2019" sheetId="1" r:id="rId1"/>
    <sheet name="TTNET 2019" sheetId="2" r:id="rId2"/>
  </sheets>
  <definedNames>
    <definedName name="_xlnm._FilterDatabase" localSheetId="0" hidden="1">'TELEFON 2019'!$A$4:$G$27</definedName>
    <definedName name="_xlnm._FilterDatabase" localSheetId="1" hidden="1">'TTNET 2019'!$A$3:$G$3</definedName>
  </definedNames>
  <calcPr fullCalcOnLoad="1"/>
</workbook>
</file>

<file path=xl/sharedStrings.xml><?xml version="1.0" encoding="utf-8"?>
<sst xmlns="http://schemas.openxmlformats.org/spreadsheetml/2006/main" count="131" uniqueCount="38">
  <si>
    <t>S.NO</t>
  </si>
  <si>
    <t>Kurum Adı</t>
  </si>
  <si>
    <t>Abone No</t>
  </si>
  <si>
    <t>Fatura Türü</t>
  </si>
  <si>
    <t>Son Ödeme Tarihi</t>
  </si>
  <si>
    <t>Fatura Tutarı</t>
  </si>
  <si>
    <t>TEGM İcmal No</t>
  </si>
  <si>
    <t>Sarıbey Dr.Hüseyin Orhan İlkokulu(7470399988)</t>
  </si>
  <si>
    <t>Şadi Turgutlu Ortaokulu(7890544731)</t>
  </si>
  <si>
    <t>Hacı Mukaddes-Ahmet ALTAN İlkokulu(8700246578)</t>
  </si>
  <si>
    <t>Mehmet Altan Anaokulu(8700351311)</t>
  </si>
  <si>
    <t>Atatürk İlkokulu(0990168113)</t>
  </si>
  <si>
    <t>Cumhuriyet Anaokulu(2160635460)</t>
  </si>
  <si>
    <t xml:space="preserve">Telefon  </t>
  </si>
  <si>
    <t>Musacalı İlkokulu(6240447993)</t>
  </si>
  <si>
    <t>Orhan Polat Yağcı İlkokulu(6460359983)</t>
  </si>
  <si>
    <t>Irlamaz Refik Pınar Ortaokulu(4650391940)</t>
  </si>
  <si>
    <t>Gazi Ortaokulu(3890720657)</t>
  </si>
  <si>
    <t>Samiye-Nuri Sevil Ortaokulu(7420427275)</t>
  </si>
  <si>
    <t>Hasan Ferdi Turgutlu Ortaokulu(4580484619)</t>
  </si>
  <si>
    <t>Urganlı 23 Nisan Ortaokulu(8930278764)</t>
  </si>
  <si>
    <t>Çıkrıkçı Yaşar Kazimet Aybars İlkokulu(8700265408)</t>
  </si>
  <si>
    <t>Sabiha Erturgut İlkokulu(2920452737)</t>
  </si>
  <si>
    <t>Gönderilmedi</t>
  </si>
  <si>
    <t>TOKİ-Şehit Komando Onbaşı Ömer Balkan İlkokulu(8480391372)</t>
  </si>
  <si>
    <t>Dalbahce İlkokulu(2680436014)</t>
  </si>
  <si>
    <t>Çepni Bektaş İlkokulu(2420514781)</t>
  </si>
  <si>
    <t>Ören İlkokulu(6600443012)</t>
  </si>
  <si>
    <t xml:space="preserve">2019 YILINA AİT TEMEL EĞİTİM OKULLARI TELEFON ÖDEME LİSTESİ </t>
  </si>
  <si>
    <t>İNTERNET</t>
  </si>
  <si>
    <t>GENEL TOPLAM</t>
  </si>
  <si>
    <t>DAMGA VERGİSİ MATRAĞI</t>
  </si>
  <si>
    <t xml:space="preserve">DAMGA VERGİSİ  </t>
  </si>
  <si>
    <t xml:space="preserve">NET ÖDENEN </t>
  </si>
  <si>
    <t>Kabaçınar İlkokulu</t>
  </si>
  <si>
    <t>fatura geldi</t>
  </si>
  <si>
    <t>2019 TEMEL EĞİTİM OKULLARI TTNET ÖDEME LİSTESİ 10.06.2020</t>
  </si>
  <si>
    <t xml:space="preserve">İLK VE ORTAOKULLAR İNTERNET ÖDEME LİSTESİ 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</si>
</sst>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5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8"/>
      <name val="Segoe UI"/>
      <family val="2"/>
    </font>
    <font>
      <b/>
      <sz val="10"/>
      <name val="Arial Tur"/>
      <family val="0"/>
    </font>
    <font>
      <b/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88E1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medium">
        <color rgb="FFAAAAAA"/>
      </left>
      <right>
        <color indexed="63"/>
      </right>
      <top style="medium">
        <color rgb="FFAAAAAA"/>
      </top>
      <bottom>
        <color indexed="63"/>
      </bottom>
    </border>
    <border>
      <left>
        <color indexed="63"/>
      </left>
      <right>
        <color indexed="63"/>
      </right>
      <top style="medium">
        <color rgb="FFAAAAAA"/>
      </top>
      <bottom>
        <color indexed="63"/>
      </bottom>
    </border>
    <border>
      <left style="medium">
        <color rgb="FFAAAAAA"/>
      </left>
      <right>
        <color indexed="63"/>
      </right>
      <top>
        <color indexed="63"/>
      </top>
      <bottom>
        <color indexed="63"/>
      </bottom>
    </border>
    <border>
      <left style="medium">
        <color rgb="FFAAAAAA"/>
      </left>
      <right>
        <color indexed="63"/>
      </right>
      <top>
        <color indexed="63"/>
      </top>
      <bottom style="medium">
        <color rgb="FFAAAAAA"/>
      </bottom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  <border>
      <left style="thin"/>
      <right style="thin"/>
      <top style="thin"/>
      <bottom style="thin"/>
    </border>
    <border>
      <left style="medium">
        <color rgb="FFAAAAAA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3" fillId="32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14" fontId="44" fillId="33" borderId="11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vertical="center" wrapText="1"/>
    </xf>
    <xf numFmtId="14" fontId="44" fillId="34" borderId="11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 wrapText="1"/>
    </xf>
    <xf numFmtId="14" fontId="44" fillId="33" borderId="13" xfId="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vertical="center" wrapText="1"/>
    </xf>
    <xf numFmtId="14" fontId="44" fillId="35" borderId="11" xfId="0" applyNumberFormat="1" applyFont="1" applyFill="1" applyBorder="1" applyAlignment="1">
      <alignment horizontal="center" vertical="center" wrapText="1"/>
    </xf>
    <xf numFmtId="0" fontId="43" fillId="32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shrinkToFit="1"/>
    </xf>
    <xf numFmtId="0" fontId="44" fillId="35" borderId="11" xfId="0" applyFont="1" applyFill="1" applyBorder="1" applyAlignment="1">
      <alignment vertical="center" shrinkToFit="1"/>
    </xf>
    <xf numFmtId="0" fontId="44" fillId="34" borderId="11" xfId="0" applyFont="1" applyFill="1" applyBorder="1" applyAlignment="1">
      <alignment vertical="center" shrinkToFit="1"/>
    </xf>
    <xf numFmtId="0" fontId="44" fillId="33" borderId="13" xfId="0" applyFont="1" applyFill="1" applyBorder="1" applyAlignment="1">
      <alignment vertical="center" shrinkToFit="1"/>
    </xf>
    <xf numFmtId="0" fontId="44" fillId="35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24" fillId="36" borderId="20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37" borderId="20" xfId="0" applyNumberFormat="1" applyFill="1" applyBorder="1" applyAlignment="1">
      <alignment/>
    </xf>
    <xf numFmtId="4" fontId="41" fillId="38" borderId="20" xfId="0" applyNumberFormat="1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41" fillId="38" borderId="20" xfId="0" applyFont="1" applyFill="1" applyBorder="1" applyAlignment="1">
      <alignment horizontal="center"/>
    </xf>
    <xf numFmtId="0" fontId="41" fillId="14" borderId="20" xfId="0" applyFont="1" applyFill="1" applyBorder="1" applyAlignment="1">
      <alignment horizontal="center"/>
    </xf>
    <xf numFmtId="0" fontId="41" fillId="37" borderId="20" xfId="0" applyFont="1" applyFill="1" applyBorder="1" applyAlignment="1">
      <alignment horizontal="center"/>
    </xf>
    <xf numFmtId="4" fontId="44" fillId="33" borderId="11" xfId="0" applyNumberFormat="1" applyFont="1" applyFill="1" applyBorder="1" applyAlignment="1">
      <alignment horizontal="right" vertical="center" wrapText="1"/>
    </xf>
    <xf numFmtId="4" fontId="44" fillId="35" borderId="11" xfId="0" applyNumberFormat="1" applyFont="1" applyFill="1" applyBorder="1" applyAlignment="1">
      <alignment horizontal="right" vertical="center" wrapText="1"/>
    </xf>
    <xf numFmtId="4" fontId="44" fillId="34" borderId="11" xfId="0" applyNumberFormat="1" applyFont="1" applyFill="1" applyBorder="1" applyAlignment="1">
      <alignment horizontal="right" vertical="center" wrapText="1"/>
    </xf>
    <xf numFmtId="0" fontId="44" fillId="39" borderId="11" xfId="0" applyFont="1" applyFill="1" applyBorder="1" applyAlignment="1">
      <alignment vertical="center" shrinkToFit="1"/>
    </xf>
    <xf numFmtId="0" fontId="44" fillId="39" borderId="11" xfId="0" applyFont="1" applyFill="1" applyBorder="1" applyAlignment="1">
      <alignment vertical="center" wrapText="1"/>
    </xf>
    <xf numFmtId="14" fontId="44" fillId="39" borderId="11" xfId="0" applyNumberFormat="1" applyFont="1" applyFill="1" applyBorder="1" applyAlignment="1">
      <alignment horizontal="center" vertical="center" wrapText="1"/>
    </xf>
    <xf numFmtId="4" fontId="44" fillId="39" borderId="11" xfId="0" applyNumberFormat="1" applyFont="1" applyFill="1" applyBorder="1" applyAlignment="1">
      <alignment horizontal="right" vertical="center" wrapText="1"/>
    </xf>
    <xf numFmtId="0" fontId="44" fillId="39" borderId="11" xfId="0" applyFont="1" applyFill="1" applyBorder="1" applyAlignment="1">
      <alignment horizontal="center" vertical="center" shrinkToFit="1"/>
    </xf>
    <xf numFmtId="0" fontId="44" fillId="39" borderId="13" xfId="0" applyFont="1" applyFill="1" applyBorder="1" applyAlignment="1">
      <alignment vertical="center" shrinkToFit="1"/>
    </xf>
    <xf numFmtId="0" fontId="44" fillId="39" borderId="13" xfId="0" applyFont="1" applyFill="1" applyBorder="1" applyAlignment="1">
      <alignment vertical="center" wrapText="1"/>
    </xf>
    <xf numFmtId="14" fontId="44" fillId="39" borderId="13" xfId="0" applyNumberFormat="1" applyFont="1" applyFill="1" applyBorder="1" applyAlignment="1">
      <alignment horizontal="center" vertical="center" wrapText="1"/>
    </xf>
    <xf numFmtId="0" fontId="44" fillId="39" borderId="13" xfId="0" applyFont="1" applyFill="1" applyBorder="1" applyAlignment="1">
      <alignment horizontal="center" vertical="center" shrinkToFit="1"/>
    </xf>
    <xf numFmtId="0" fontId="44" fillId="39" borderId="10" xfId="0" applyFont="1" applyFill="1" applyBorder="1" applyAlignment="1">
      <alignment vertical="center" shrinkToFit="1"/>
    </xf>
    <xf numFmtId="0" fontId="44" fillId="39" borderId="10" xfId="0" applyFont="1" applyFill="1" applyBorder="1" applyAlignment="1">
      <alignment vertical="center" wrapText="1"/>
    </xf>
    <xf numFmtId="14" fontId="44" fillId="39" borderId="10" xfId="0" applyNumberFormat="1" applyFont="1" applyFill="1" applyBorder="1" applyAlignment="1">
      <alignment horizontal="center" vertical="center" wrapText="1"/>
    </xf>
    <xf numFmtId="4" fontId="44" fillId="39" borderId="10" xfId="0" applyNumberFormat="1" applyFont="1" applyFill="1" applyBorder="1" applyAlignment="1">
      <alignment horizontal="right" vertical="center" wrapText="1"/>
    </xf>
    <xf numFmtId="0" fontId="44" fillId="39" borderId="10" xfId="0" applyFont="1" applyFill="1" applyBorder="1" applyAlignment="1">
      <alignment horizontal="center" vertical="center" shrinkToFit="1"/>
    </xf>
    <xf numFmtId="4" fontId="44" fillId="37" borderId="13" xfId="0" applyNumberFormat="1" applyFont="1" applyFill="1" applyBorder="1" applyAlignment="1">
      <alignment horizontal="right" vertical="center" wrapText="1"/>
    </xf>
    <xf numFmtId="4" fontId="44" fillId="37" borderId="11" xfId="0" applyNumberFormat="1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9" borderId="22" xfId="0" applyFont="1" applyFill="1" applyBorder="1" applyAlignment="1">
      <alignment vertical="center" shrinkToFit="1"/>
    </xf>
    <xf numFmtId="0" fontId="44" fillId="39" borderId="22" xfId="0" applyFont="1" applyFill="1" applyBorder="1" applyAlignment="1">
      <alignment vertical="center" wrapText="1"/>
    </xf>
    <xf numFmtId="14" fontId="44" fillId="39" borderId="22" xfId="0" applyNumberFormat="1" applyFont="1" applyFill="1" applyBorder="1" applyAlignment="1">
      <alignment horizontal="center" vertical="center" wrapText="1"/>
    </xf>
    <xf numFmtId="4" fontId="44" fillId="39" borderId="22" xfId="0" applyNumberFormat="1" applyFont="1" applyFill="1" applyBorder="1" applyAlignment="1">
      <alignment horizontal="right" vertical="center" wrapText="1"/>
    </xf>
    <xf numFmtId="0" fontId="44" fillId="39" borderId="22" xfId="0" applyFont="1" applyFill="1" applyBorder="1" applyAlignment="1">
      <alignment horizontal="center" vertical="center" shrinkToFit="1"/>
    </xf>
    <xf numFmtId="0" fontId="44" fillId="33" borderId="20" xfId="0" applyFont="1" applyFill="1" applyBorder="1" applyAlignment="1">
      <alignment horizontal="center" vertical="center" wrapText="1"/>
    </xf>
    <xf numFmtId="0" fontId="44" fillId="39" borderId="20" xfId="0" applyFont="1" applyFill="1" applyBorder="1" applyAlignment="1">
      <alignment vertical="center" shrinkToFit="1"/>
    </xf>
    <xf numFmtId="0" fontId="44" fillId="39" borderId="20" xfId="0" applyFont="1" applyFill="1" applyBorder="1" applyAlignment="1">
      <alignment vertical="center" wrapText="1"/>
    </xf>
    <xf numFmtId="14" fontId="44" fillId="39" borderId="20" xfId="0" applyNumberFormat="1" applyFont="1" applyFill="1" applyBorder="1" applyAlignment="1">
      <alignment horizontal="center" vertical="center" wrapText="1"/>
    </xf>
    <xf numFmtId="0" fontId="44" fillId="39" borderId="20" xfId="0" applyFont="1" applyFill="1" applyBorder="1" applyAlignment="1">
      <alignment horizontal="center" vertical="center" shrinkToFit="1"/>
    </xf>
    <xf numFmtId="4" fontId="0" fillId="0" borderId="0" xfId="0" applyNumberFormat="1" applyAlignment="1">
      <alignment/>
    </xf>
    <xf numFmtId="4" fontId="44" fillId="37" borderId="20" xfId="0" applyNumberFormat="1" applyFont="1" applyFill="1" applyBorder="1" applyAlignment="1">
      <alignment horizontal="right" vertical="center" wrapText="1"/>
    </xf>
    <xf numFmtId="0" fontId="44" fillId="34" borderId="22" xfId="0" applyFont="1" applyFill="1" applyBorder="1" applyAlignment="1">
      <alignment vertical="center" shrinkToFit="1"/>
    </xf>
    <xf numFmtId="0" fontId="44" fillId="34" borderId="22" xfId="0" applyFont="1" applyFill="1" applyBorder="1" applyAlignment="1">
      <alignment vertical="center" wrapText="1"/>
    </xf>
    <xf numFmtId="0" fontId="44" fillId="35" borderId="22" xfId="0" applyFont="1" applyFill="1" applyBorder="1" applyAlignment="1">
      <alignment vertical="center" wrapText="1"/>
    </xf>
    <xf numFmtId="14" fontId="44" fillId="34" borderId="22" xfId="0" applyNumberFormat="1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vertical="center" wrapText="1"/>
    </xf>
    <xf numFmtId="0" fontId="44" fillId="35" borderId="20" xfId="0" applyFont="1" applyFill="1" applyBorder="1" applyAlignment="1">
      <alignment vertical="center" wrapText="1"/>
    </xf>
    <xf numFmtId="14" fontId="44" fillId="34" borderId="20" xfId="0" applyNumberFormat="1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4" fontId="44" fillId="34" borderId="22" xfId="0" applyNumberFormat="1" applyFont="1" applyFill="1" applyBorder="1" applyAlignment="1">
      <alignment horizontal="right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vertical="center" shrinkToFit="1"/>
    </xf>
    <xf numFmtId="0" fontId="44" fillId="34" borderId="23" xfId="0" applyFont="1" applyFill="1" applyBorder="1" applyAlignment="1">
      <alignment vertical="center" wrapText="1"/>
    </xf>
    <xf numFmtId="0" fontId="44" fillId="35" borderId="23" xfId="0" applyFont="1" applyFill="1" applyBorder="1" applyAlignment="1">
      <alignment vertical="center" wrapText="1"/>
    </xf>
    <xf numFmtId="14" fontId="44" fillId="34" borderId="23" xfId="0" applyNumberFormat="1" applyFont="1" applyFill="1" applyBorder="1" applyAlignment="1">
      <alignment horizontal="center" vertical="center" wrapText="1"/>
    </xf>
    <xf numFmtId="4" fontId="44" fillId="37" borderId="23" xfId="0" applyNumberFormat="1" applyFont="1" applyFill="1" applyBorder="1" applyAlignment="1">
      <alignment horizontal="right" vertical="center" wrapText="1"/>
    </xf>
    <xf numFmtId="4" fontId="25" fillId="0" borderId="2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2" max="2" width="29.375" style="0" customWidth="1"/>
    <col min="3" max="3" width="12.25390625" style="0" customWidth="1"/>
    <col min="5" max="5" width="14.75390625" style="0" customWidth="1"/>
    <col min="7" max="7" width="10.75390625" style="0" customWidth="1"/>
  </cols>
  <sheetData>
    <row r="1" spans="1:7" ht="12.75" customHeight="1">
      <c r="A1" s="21" t="s">
        <v>28</v>
      </c>
      <c r="B1" s="22"/>
      <c r="C1" s="22"/>
      <c r="D1" s="22"/>
      <c r="E1" s="22"/>
      <c r="F1" s="22"/>
      <c r="G1" s="22"/>
    </row>
    <row r="2" spans="1:7" ht="12.75">
      <c r="A2" s="23"/>
      <c r="B2" s="24"/>
      <c r="C2" s="24"/>
      <c r="D2" s="24"/>
      <c r="E2" s="24"/>
      <c r="F2" s="24"/>
      <c r="G2" s="24"/>
    </row>
    <row r="3" spans="1:7" ht="13.5" thickBot="1">
      <c r="A3" s="25"/>
      <c r="B3" s="26"/>
      <c r="C3" s="26"/>
      <c r="D3" s="26"/>
      <c r="E3" s="26"/>
      <c r="F3" s="26"/>
      <c r="G3" s="26"/>
    </row>
    <row r="4" spans="1:7" ht="25.5">
      <c r="A4" s="1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24.75" customHeight="1">
      <c r="A5" s="4">
        <v>1</v>
      </c>
      <c r="B5" s="40" t="s">
        <v>11</v>
      </c>
      <c r="C5" s="41">
        <v>2363134828</v>
      </c>
      <c r="D5" s="41" t="s">
        <v>13</v>
      </c>
      <c r="E5" s="42">
        <v>43859</v>
      </c>
      <c r="F5" s="43">
        <v>31.75</v>
      </c>
      <c r="G5" s="44" t="s">
        <v>23</v>
      </c>
    </row>
    <row r="6" spans="1:7" ht="24.75" customHeight="1">
      <c r="A6" s="4">
        <v>2</v>
      </c>
      <c r="B6" s="40" t="s">
        <v>12</v>
      </c>
      <c r="C6" s="41">
        <v>2363124520</v>
      </c>
      <c r="D6" s="41" t="s">
        <v>13</v>
      </c>
      <c r="E6" s="42">
        <v>43859</v>
      </c>
      <c r="F6" s="43">
        <v>37</v>
      </c>
      <c r="G6" s="44" t="s">
        <v>23</v>
      </c>
    </row>
    <row r="7" spans="1:8" ht="24.75" customHeight="1">
      <c r="A7" s="4">
        <v>3</v>
      </c>
      <c r="B7" s="40" t="s">
        <v>26</v>
      </c>
      <c r="C7" s="41">
        <v>2363291114</v>
      </c>
      <c r="D7" s="41" t="s">
        <v>13</v>
      </c>
      <c r="E7" s="42">
        <v>43859</v>
      </c>
      <c r="F7" s="55">
        <v>31.75</v>
      </c>
      <c r="G7" s="44" t="s">
        <v>23</v>
      </c>
      <c r="H7" t="s">
        <v>35</v>
      </c>
    </row>
    <row r="8" spans="1:7" ht="24.75" customHeight="1">
      <c r="A8" s="4">
        <v>4</v>
      </c>
      <c r="B8" s="40" t="s">
        <v>21</v>
      </c>
      <c r="C8" s="41">
        <v>2363261034</v>
      </c>
      <c r="D8" s="41" t="s">
        <v>13</v>
      </c>
      <c r="E8" s="42">
        <v>43859</v>
      </c>
      <c r="F8" s="43">
        <v>31.75</v>
      </c>
      <c r="G8" s="44" t="s">
        <v>23</v>
      </c>
    </row>
    <row r="9" spans="1:8" ht="24.75" customHeight="1">
      <c r="A9" s="4">
        <v>5</v>
      </c>
      <c r="B9" s="40" t="s">
        <v>25</v>
      </c>
      <c r="C9" s="41">
        <v>2363256391</v>
      </c>
      <c r="D9" s="41" t="s">
        <v>13</v>
      </c>
      <c r="E9" s="42">
        <v>43859</v>
      </c>
      <c r="F9" s="55">
        <v>31.75</v>
      </c>
      <c r="G9" s="44" t="s">
        <v>23</v>
      </c>
      <c r="H9" t="s">
        <v>35</v>
      </c>
    </row>
    <row r="10" spans="1:7" ht="24.75" customHeight="1">
      <c r="A10" s="4">
        <v>6</v>
      </c>
      <c r="B10" s="40" t="s">
        <v>17</v>
      </c>
      <c r="C10" s="41">
        <v>2363132128</v>
      </c>
      <c r="D10" s="41" t="s">
        <v>13</v>
      </c>
      <c r="E10" s="42">
        <v>43859</v>
      </c>
      <c r="F10" s="43">
        <v>332</v>
      </c>
      <c r="G10" s="44" t="s">
        <v>23</v>
      </c>
    </row>
    <row r="11" spans="1:7" ht="24.75" customHeight="1">
      <c r="A11" s="4">
        <v>7</v>
      </c>
      <c r="B11" s="40" t="s">
        <v>17</v>
      </c>
      <c r="C11" s="41">
        <v>2363132129</v>
      </c>
      <c r="D11" s="41" t="s">
        <v>13</v>
      </c>
      <c r="E11" s="42">
        <v>43859</v>
      </c>
      <c r="F11" s="43">
        <v>44.5</v>
      </c>
      <c r="G11" s="44" t="s">
        <v>23</v>
      </c>
    </row>
    <row r="12" spans="1:7" ht="24.75" customHeight="1">
      <c r="A12" s="4">
        <v>8</v>
      </c>
      <c r="B12" s="40" t="s">
        <v>17</v>
      </c>
      <c r="C12" s="41">
        <v>2363132547</v>
      </c>
      <c r="D12" s="41" t="s">
        <v>13</v>
      </c>
      <c r="E12" s="42">
        <v>43859</v>
      </c>
      <c r="F12" s="43">
        <v>31.75</v>
      </c>
      <c r="G12" s="44" t="s">
        <v>23</v>
      </c>
    </row>
    <row r="13" spans="1:7" ht="24.75" customHeight="1">
      <c r="A13" s="4">
        <v>9</v>
      </c>
      <c r="B13" s="40" t="s">
        <v>9</v>
      </c>
      <c r="C13" s="41">
        <v>2363312008</v>
      </c>
      <c r="D13" s="41" t="s">
        <v>13</v>
      </c>
      <c r="E13" s="42">
        <v>43859</v>
      </c>
      <c r="F13" s="43">
        <v>30.5</v>
      </c>
      <c r="G13" s="44" t="s">
        <v>23</v>
      </c>
    </row>
    <row r="14" spans="1:7" ht="24.75" customHeight="1">
      <c r="A14" s="4">
        <v>10</v>
      </c>
      <c r="B14" s="40" t="s">
        <v>19</v>
      </c>
      <c r="C14" s="41">
        <v>2363122005</v>
      </c>
      <c r="D14" s="41" t="s">
        <v>13</v>
      </c>
      <c r="E14" s="42">
        <v>43859</v>
      </c>
      <c r="F14" s="43">
        <v>31</v>
      </c>
      <c r="G14" s="44" t="s">
        <v>23</v>
      </c>
    </row>
    <row r="15" spans="1:7" ht="24.75" customHeight="1">
      <c r="A15" s="4">
        <v>11</v>
      </c>
      <c r="B15" s="40" t="s">
        <v>16</v>
      </c>
      <c r="C15" s="41">
        <v>2363291033</v>
      </c>
      <c r="D15" s="41" t="s">
        <v>13</v>
      </c>
      <c r="E15" s="42">
        <v>43859</v>
      </c>
      <c r="F15" s="43">
        <v>38.25</v>
      </c>
      <c r="G15" s="44" t="s">
        <v>23</v>
      </c>
    </row>
    <row r="16" spans="1:7" ht="24.75" customHeight="1">
      <c r="A16" s="4">
        <v>12</v>
      </c>
      <c r="B16" s="40" t="s">
        <v>14</v>
      </c>
      <c r="C16" s="41">
        <v>2363228131</v>
      </c>
      <c r="D16" s="41" t="s">
        <v>13</v>
      </c>
      <c r="E16" s="42">
        <v>43797</v>
      </c>
      <c r="F16" s="43">
        <v>95.75</v>
      </c>
      <c r="G16" s="44" t="s">
        <v>23</v>
      </c>
    </row>
    <row r="17" spans="1:7" ht="24.75" customHeight="1">
      <c r="A17" s="4">
        <v>13</v>
      </c>
      <c r="B17" s="40" t="s">
        <v>15</v>
      </c>
      <c r="C17" s="41">
        <v>2363141679</v>
      </c>
      <c r="D17" s="41" t="s">
        <v>13</v>
      </c>
      <c r="E17" s="42">
        <v>43859</v>
      </c>
      <c r="F17" s="43">
        <v>36.75</v>
      </c>
      <c r="G17" s="44" t="s">
        <v>23</v>
      </c>
    </row>
    <row r="18" spans="1:8" ht="24.75" customHeight="1">
      <c r="A18" s="4">
        <v>14</v>
      </c>
      <c r="B18" s="40" t="s">
        <v>27</v>
      </c>
      <c r="C18" s="41">
        <v>2363357132</v>
      </c>
      <c r="D18" s="41" t="s">
        <v>13</v>
      </c>
      <c r="E18" s="42">
        <v>43859</v>
      </c>
      <c r="F18" s="55">
        <v>36.75</v>
      </c>
      <c r="G18" s="44" t="s">
        <v>23</v>
      </c>
      <c r="H18" t="s">
        <v>35</v>
      </c>
    </row>
    <row r="19" spans="1:7" ht="24.75" customHeight="1">
      <c r="A19" s="4">
        <v>15</v>
      </c>
      <c r="B19" s="40" t="s">
        <v>22</v>
      </c>
      <c r="C19" s="41">
        <v>2363256200</v>
      </c>
      <c r="D19" s="41" t="s">
        <v>13</v>
      </c>
      <c r="E19" s="42">
        <v>43859</v>
      </c>
      <c r="F19" s="43">
        <v>31.5</v>
      </c>
      <c r="G19" s="44" t="s">
        <v>23</v>
      </c>
    </row>
    <row r="20" spans="1:7" ht="24.75" customHeight="1">
      <c r="A20" s="4">
        <v>16</v>
      </c>
      <c r="B20" s="40" t="s">
        <v>18</v>
      </c>
      <c r="C20" s="41">
        <v>236312114</v>
      </c>
      <c r="D20" s="41" t="s">
        <v>13</v>
      </c>
      <c r="E20" s="42">
        <v>43859</v>
      </c>
      <c r="F20" s="43">
        <v>39</v>
      </c>
      <c r="G20" s="44" t="s">
        <v>23</v>
      </c>
    </row>
    <row r="21" spans="1:8" ht="24.75" customHeight="1" thickBot="1">
      <c r="A21" s="4">
        <v>17</v>
      </c>
      <c r="B21" s="45" t="s">
        <v>7</v>
      </c>
      <c r="C21" s="46">
        <v>2363281029</v>
      </c>
      <c r="D21" s="41" t="s">
        <v>13</v>
      </c>
      <c r="E21" s="47">
        <v>43859</v>
      </c>
      <c r="F21" s="54">
        <v>32</v>
      </c>
      <c r="G21" s="48" t="s">
        <v>23</v>
      </c>
      <c r="H21" t="s">
        <v>35</v>
      </c>
    </row>
    <row r="22" spans="1:7" ht="24.75" customHeight="1">
      <c r="A22" s="4">
        <v>18</v>
      </c>
      <c r="B22" s="49" t="s">
        <v>8</v>
      </c>
      <c r="C22" s="50">
        <v>2363131192</v>
      </c>
      <c r="D22" s="41" t="s">
        <v>13</v>
      </c>
      <c r="E22" s="51">
        <v>43797</v>
      </c>
      <c r="F22" s="52">
        <v>32</v>
      </c>
      <c r="G22" s="53" t="s">
        <v>23</v>
      </c>
    </row>
    <row r="23" spans="1:7" ht="24.75" customHeight="1">
      <c r="A23" s="4">
        <v>19</v>
      </c>
      <c r="B23" s="40" t="s">
        <v>8</v>
      </c>
      <c r="C23" s="41">
        <v>2363131192</v>
      </c>
      <c r="D23" s="41" t="s">
        <v>13</v>
      </c>
      <c r="E23" s="42">
        <v>43826</v>
      </c>
      <c r="F23" s="43">
        <v>31.75</v>
      </c>
      <c r="G23" s="44" t="s">
        <v>23</v>
      </c>
    </row>
    <row r="24" spans="1:7" ht="24.75" customHeight="1">
      <c r="A24" s="4">
        <v>20</v>
      </c>
      <c r="B24" s="40" t="s">
        <v>24</v>
      </c>
      <c r="C24" s="41">
        <v>2363141045</v>
      </c>
      <c r="D24" s="41" t="s">
        <v>13</v>
      </c>
      <c r="E24" s="42">
        <v>43859</v>
      </c>
      <c r="F24" s="43">
        <v>31.75</v>
      </c>
      <c r="G24" s="44" t="s">
        <v>23</v>
      </c>
    </row>
    <row r="25" spans="1:7" ht="24.75" customHeight="1">
      <c r="A25" s="56">
        <v>21</v>
      </c>
      <c r="B25" s="57" t="s">
        <v>20</v>
      </c>
      <c r="C25" s="58">
        <v>2363451041</v>
      </c>
      <c r="D25" s="58" t="s">
        <v>13</v>
      </c>
      <c r="E25" s="59">
        <v>43859</v>
      </c>
      <c r="F25" s="60">
        <v>32</v>
      </c>
      <c r="G25" s="61" t="s">
        <v>23</v>
      </c>
    </row>
    <row r="26" spans="1:8" ht="24.75" customHeight="1">
      <c r="A26" s="62">
        <v>22</v>
      </c>
      <c r="B26" s="63" t="s">
        <v>34</v>
      </c>
      <c r="C26" s="64">
        <v>2363357300</v>
      </c>
      <c r="D26" s="64" t="s">
        <v>13</v>
      </c>
      <c r="E26" s="65">
        <v>43859</v>
      </c>
      <c r="F26" s="68">
        <v>25</v>
      </c>
      <c r="G26" s="66" t="s">
        <v>23</v>
      </c>
      <c r="H26" t="s">
        <v>35</v>
      </c>
    </row>
    <row r="27" ht="12.75">
      <c r="F27" s="67">
        <f>SUM(F5:F26)</f>
        <v>1096.25</v>
      </c>
    </row>
    <row r="30" spans="1:6" ht="12.75">
      <c r="A30" s="33" t="s">
        <v>30</v>
      </c>
      <c r="B30" s="33"/>
      <c r="C30" s="33"/>
      <c r="D30" s="33"/>
      <c r="E30" s="33"/>
      <c r="F30" s="29">
        <f>F27</f>
        <v>1096.25</v>
      </c>
    </row>
    <row r="31" spans="1:6" ht="15">
      <c r="A31" s="34" t="s">
        <v>31</v>
      </c>
      <c r="B31" s="34"/>
      <c r="C31" s="34"/>
      <c r="D31" s="34"/>
      <c r="E31" s="34"/>
      <c r="F31" s="30">
        <f>F30/118%</f>
        <v>929.0254237288136</v>
      </c>
    </row>
    <row r="32" spans="1:6" ht="15">
      <c r="A32" s="35" t="s">
        <v>32</v>
      </c>
      <c r="B32" s="35"/>
      <c r="C32" s="35"/>
      <c r="D32" s="35"/>
      <c r="E32" s="35"/>
      <c r="F32" s="31">
        <f>F31*0.948%</f>
        <v>8.807161016949152</v>
      </c>
    </row>
    <row r="33" spans="1:6" ht="15">
      <c r="A33" s="36" t="s">
        <v>33</v>
      </c>
      <c r="B33" s="36"/>
      <c r="C33" s="36"/>
      <c r="D33" s="36"/>
      <c r="E33" s="36"/>
      <c r="F33" s="32">
        <f>F30-F32</f>
        <v>1087.442838983051</v>
      </c>
    </row>
  </sheetData>
  <sheetProtection/>
  <autoFilter ref="A4:G27">
    <sortState ref="A5:G33">
      <sortCondition sortBy="value" ref="B5:B33"/>
    </sortState>
  </autoFilter>
  <mergeCells count="5">
    <mergeCell ref="A33:E33"/>
    <mergeCell ref="A1:G3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13" sqref="K13"/>
    </sheetView>
  </sheetViews>
  <sheetFormatPr defaultColWidth="9.00390625" defaultRowHeight="12.75"/>
  <cols>
    <col min="2" max="2" width="25.625" style="0" customWidth="1"/>
    <col min="3" max="3" width="13.625" style="0" customWidth="1"/>
    <col min="4" max="4" width="10.125" style="0" customWidth="1"/>
    <col min="5" max="5" width="14.625" style="0" customWidth="1"/>
    <col min="7" max="7" width="13.875" style="0" customWidth="1"/>
  </cols>
  <sheetData>
    <row r="1" spans="1:7" ht="12.75">
      <c r="A1" s="27" t="s">
        <v>36</v>
      </c>
      <c r="B1" s="27"/>
      <c r="C1" s="27"/>
      <c r="D1" s="27"/>
      <c r="E1" s="27"/>
      <c r="F1" s="27"/>
      <c r="G1" s="27"/>
    </row>
    <row r="2" spans="1:7" ht="13.5" thickBot="1">
      <c r="A2" s="28"/>
      <c r="B2" s="28"/>
      <c r="C2" s="28"/>
      <c r="D2" s="28"/>
      <c r="E2" s="28"/>
      <c r="F2" s="28"/>
      <c r="G2" s="28"/>
    </row>
    <row r="3" spans="1:7" ht="25.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5.5">
      <c r="A4" s="4">
        <v>1</v>
      </c>
      <c r="B4" s="12" t="s">
        <v>12</v>
      </c>
      <c r="C4" s="2">
        <v>7020004117</v>
      </c>
      <c r="D4" s="9" t="s">
        <v>29</v>
      </c>
      <c r="E4" s="3">
        <v>43850</v>
      </c>
      <c r="F4" s="37">
        <v>69</v>
      </c>
      <c r="G4" s="17" t="s">
        <v>23</v>
      </c>
    </row>
    <row r="5" spans="1:8" ht="25.5">
      <c r="A5" s="19">
        <v>2</v>
      </c>
      <c r="B5" s="13" t="s">
        <v>26</v>
      </c>
      <c r="C5" s="9">
        <v>1845209940</v>
      </c>
      <c r="D5" s="9" t="s">
        <v>29</v>
      </c>
      <c r="E5" s="10">
        <v>43850</v>
      </c>
      <c r="F5" s="55">
        <v>34</v>
      </c>
      <c r="G5" s="16" t="s">
        <v>23</v>
      </c>
      <c r="H5" t="s">
        <v>35</v>
      </c>
    </row>
    <row r="6" spans="1:7" ht="25.5">
      <c r="A6" s="4">
        <v>3</v>
      </c>
      <c r="B6" s="12" t="s">
        <v>9</v>
      </c>
      <c r="C6" s="2">
        <v>1845126990</v>
      </c>
      <c r="D6" s="9" t="s">
        <v>29</v>
      </c>
      <c r="E6" s="3">
        <v>43850</v>
      </c>
      <c r="F6" s="37">
        <v>69</v>
      </c>
      <c r="G6" s="17" t="s">
        <v>23</v>
      </c>
    </row>
    <row r="7" spans="1:7" ht="25.5">
      <c r="A7" s="19">
        <v>4</v>
      </c>
      <c r="B7" s="13" t="s">
        <v>10</v>
      </c>
      <c r="C7" s="9">
        <v>1845140164</v>
      </c>
      <c r="D7" s="9" t="s">
        <v>29</v>
      </c>
      <c r="E7" s="10">
        <v>43850</v>
      </c>
      <c r="F7" s="38">
        <v>69</v>
      </c>
      <c r="G7" s="16" t="s">
        <v>23</v>
      </c>
    </row>
    <row r="8" spans="1:8" ht="26.25" thickBot="1">
      <c r="A8" s="4">
        <v>5</v>
      </c>
      <c r="B8" s="15" t="s">
        <v>27</v>
      </c>
      <c r="C8" s="7">
        <v>1845307230</v>
      </c>
      <c r="D8" s="9" t="s">
        <v>29</v>
      </c>
      <c r="E8" s="8">
        <v>43850</v>
      </c>
      <c r="F8" s="54">
        <v>69</v>
      </c>
      <c r="G8" s="20" t="s">
        <v>23</v>
      </c>
      <c r="H8" t="s">
        <v>35</v>
      </c>
    </row>
    <row r="9" spans="1:7" ht="25.5">
      <c r="A9" s="19">
        <v>6</v>
      </c>
      <c r="B9" s="14" t="s">
        <v>22</v>
      </c>
      <c r="C9" s="5">
        <v>1845029917</v>
      </c>
      <c r="D9" s="9" t="s">
        <v>29</v>
      </c>
      <c r="E9" s="6">
        <v>43850</v>
      </c>
      <c r="F9" s="39">
        <v>75</v>
      </c>
      <c r="G9" s="18" t="s">
        <v>23</v>
      </c>
    </row>
    <row r="10" spans="1:7" ht="25.5">
      <c r="A10" s="56">
        <v>7</v>
      </c>
      <c r="B10" s="69" t="s">
        <v>24</v>
      </c>
      <c r="C10" s="70">
        <v>1845110854</v>
      </c>
      <c r="D10" s="71" t="s">
        <v>29</v>
      </c>
      <c r="E10" s="72">
        <v>43850</v>
      </c>
      <c r="F10" s="78">
        <v>69</v>
      </c>
      <c r="G10" s="73" t="s">
        <v>23</v>
      </c>
    </row>
    <row r="11" spans="1:8" ht="25.5">
      <c r="A11" s="19">
        <v>8</v>
      </c>
      <c r="B11" s="63" t="s">
        <v>34</v>
      </c>
      <c r="C11" s="74">
        <v>1845093817</v>
      </c>
      <c r="D11" s="75" t="s">
        <v>29</v>
      </c>
      <c r="E11" s="76">
        <v>43850</v>
      </c>
      <c r="F11" s="68">
        <v>69</v>
      </c>
      <c r="G11" s="77" t="s">
        <v>23</v>
      </c>
      <c r="H11" t="s">
        <v>35</v>
      </c>
    </row>
    <row r="12" spans="1:8" ht="25.5">
      <c r="A12" s="56">
        <v>9</v>
      </c>
      <c r="B12" s="63" t="s">
        <v>25</v>
      </c>
      <c r="C12" s="74">
        <v>1845254316</v>
      </c>
      <c r="D12" s="75" t="s">
        <v>29</v>
      </c>
      <c r="E12" s="76">
        <v>43850</v>
      </c>
      <c r="F12" s="68">
        <v>55</v>
      </c>
      <c r="G12" s="77" t="s">
        <v>23</v>
      </c>
      <c r="H12" t="s">
        <v>35</v>
      </c>
    </row>
    <row r="13" spans="1:8" ht="25.5">
      <c r="A13" s="79">
        <v>10</v>
      </c>
      <c r="B13" s="80" t="s">
        <v>7</v>
      </c>
      <c r="C13" s="81">
        <v>1845104570</v>
      </c>
      <c r="D13" s="82" t="s">
        <v>29</v>
      </c>
      <c r="E13" s="83">
        <v>43850</v>
      </c>
      <c r="F13" s="84">
        <v>75</v>
      </c>
      <c r="G13" s="77" t="s">
        <v>23</v>
      </c>
      <c r="H13" t="s">
        <v>35</v>
      </c>
    </row>
    <row r="14" spans="1:6" ht="19.5" customHeight="1">
      <c r="A14" s="33" t="s">
        <v>37</v>
      </c>
      <c r="B14" s="33"/>
      <c r="C14" s="33"/>
      <c r="D14" s="33"/>
      <c r="E14" s="33"/>
      <c r="F14" s="85">
        <f>SUM(F4:F13)</f>
        <v>653</v>
      </c>
    </row>
    <row r="17" spans="1:6" ht="12.75">
      <c r="A17" s="33" t="s">
        <v>30</v>
      </c>
      <c r="B17" s="33"/>
      <c r="C17" s="33"/>
      <c r="D17" s="33"/>
      <c r="E17" s="33"/>
      <c r="F17" s="29">
        <f>F14</f>
        <v>653</v>
      </c>
    </row>
    <row r="18" spans="1:6" ht="15">
      <c r="A18" s="34" t="s">
        <v>31</v>
      </c>
      <c r="B18" s="34"/>
      <c r="C18" s="34"/>
      <c r="D18" s="34"/>
      <c r="E18" s="34"/>
      <c r="F18" s="30">
        <f>F17/118%</f>
        <v>553.3898305084746</v>
      </c>
    </row>
    <row r="19" spans="1:6" ht="15">
      <c r="A19" s="35" t="s">
        <v>32</v>
      </c>
      <c r="B19" s="35"/>
      <c r="C19" s="35"/>
      <c r="D19" s="35"/>
      <c r="E19" s="35"/>
      <c r="F19" s="31">
        <f>F18*0.948%</f>
        <v>5.246135593220338</v>
      </c>
    </row>
    <row r="20" spans="1:6" ht="15">
      <c r="A20" s="36" t="s">
        <v>33</v>
      </c>
      <c r="B20" s="36"/>
      <c r="C20" s="36"/>
      <c r="D20" s="36"/>
      <c r="E20" s="36"/>
      <c r="F20" s="32">
        <f>F17-F19</f>
        <v>647.7538644067797</v>
      </c>
    </row>
  </sheetData>
  <sheetProtection/>
  <autoFilter ref="A3:G3"/>
  <mergeCells count="6">
    <mergeCell ref="A1:G2"/>
    <mergeCell ref="A17:E17"/>
    <mergeCell ref="A18:E18"/>
    <mergeCell ref="A19:E19"/>
    <mergeCell ref="A20:E20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2020-04-16T11:41:57Z</cp:lastPrinted>
  <dcterms:created xsi:type="dcterms:W3CDTF">2009-02-04T06:50:46Z</dcterms:created>
  <dcterms:modified xsi:type="dcterms:W3CDTF">2020-06-10T08:40:44Z</dcterms:modified>
  <cp:category/>
  <cp:version/>
  <cp:contentType/>
  <cp:contentStatus/>
</cp:coreProperties>
</file>