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asaustu\"/>
    </mc:Choice>
  </mc:AlternateContent>
  <bookViews>
    <workbookView xWindow="0" yWindow="0" windowWidth="20400" windowHeight="7770" tabRatio="546"/>
  </bookViews>
  <sheets>
    <sheet name="YKS 2018" sheetId="2" r:id="rId1"/>
    <sheet name="Sayfa1" sheetId="3" state="hidden" r:id="rId2"/>
  </sheets>
  <definedNames>
    <definedName name="_xlnm._FilterDatabase" localSheetId="1" hidden="1">Sayfa1!$B$3:$O$3</definedName>
    <definedName name="_xlnm._FilterDatabase" localSheetId="0" hidden="1">'YKS 2018'!$A$2:$Y$170</definedName>
    <definedName name="_xlnm.Print_Area" localSheetId="0">'YKS 2018'!$A$2:$Y$175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E174" i="2" l="1"/>
  <c r="G172" i="2" l="1"/>
  <c r="H172" i="2"/>
  <c r="I172" i="2"/>
  <c r="J172" i="2"/>
  <c r="K172" i="2"/>
  <c r="L172" i="2"/>
  <c r="N172" i="2"/>
  <c r="O172" i="2"/>
  <c r="P172" i="2"/>
  <c r="Q172" i="2"/>
  <c r="R172" i="2"/>
  <c r="S172" i="2"/>
  <c r="T172" i="2"/>
  <c r="V172" i="2"/>
  <c r="W172" i="2"/>
  <c r="X172" i="2"/>
  <c r="Y172" i="2"/>
  <c r="E172" i="2"/>
  <c r="E175" i="2" s="1"/>
  <c r="U172" i="2" l="1"/>
  <c r="M172" i="2" l="1"/>
  <c r="E173" i="2" s="1"/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4" i="3"/>
</calcChain>
</file>

<file path=xl/sharedStrings.xml><?xml version="1.0" encoding="utf-8"?>
<sst xmlns="http://schemas.openxmlformats.org/spreadsheetml/2006/main" count="568" uniqueCount="241">
  <si>
    <t xml:space="preserve">OKUL ADI </t>
  </si>
  <si>
    <t xml:space="preserve">Sıra </t>
  </si>
  <si>
    <t>İLÇE</t>
  </si>
  <si>
    <t>Akhisar</t>
  </si>
  <si>
    <t>Macide Ramiz Taşkınlar Fen Lisesi</t>
  </si>
  <si>
    <t>Akhisar Anadolu Lisesi</t>
  </si>
  <si>
    <t>Fevzi Keskinoğlu Anadolu Lisesi</t>
  </si>
  <si>
    <t>Adnan Menderes Lisesi</t>
  </si>
  <si>
    <t>Namık Oğul Anadolu Lisesi</t>
  </si>
  <si>
    <t>Zeytinliova Anadolu Lisesi</t>
  </si>
  <si>
    <t>Akhisar Şeyh İsa Anadolu Lisesi</t>
  </si>
  <si>
    <t>Çağlak Anadolu Lisesi</t>
  </si>
  <si>
    <t>Akhisar Anadolu İmam Hatip Lisesi</t>
  </si>
  <si>
    <t>Özel Akhisar Temel Lisesi</t>
  </si>
  <si>
    <t>Özel Yüksel Anadolu Lisesi</t>
  </si>
  <si>
    <t>Özel Akhisar Sınav Temel Lisesi</t>
  </si>
  <si>
    <t>Özel Akhisar Koleji Fen Lisesi</t>
  </si>
  <si>
    <t>Özel Akhisar Koleji Anadolu Lisesi</t>
  </si>
  <si>
    <t>Özel Akhisar Eksen Temel Lisesi</t>
  </si>
  <si>
    <t>Atatürk Anadolu Lisesi</t>
  </si>
  <si>
    <t>Demirci</t>
  </si>
  <si>
    <t>Demirci Necip Fazıl Kısakürek Anadolu Lisesi</t>
  </si>
  <si>
    <t>Demirci Anadolu Lisesi</t>
  </si>
  <si>
    <t>Demirci Halıkent Anadolu Lisesi</t>
  </si>
  <si>
    <t>Demirci Anadolu İmam Hatip Lisesi</t>
  </si>
  <si>
    <t>Gördes</t>
  </si>
  <si>
    <t>Gördes Anadolu İmam Hatip Lisesi</t>
  </si>
  <si>
    <t>Kırkağaç Anadolu İmam Hatip Lisesi</t>
  </si>
  <si>
    <t>Hacı İsmail Dereköy Anadolu Lisesi</t>
  </si>
  <si>
    <t>Kırkağaç Anadolu  Lisesi</t>
  </si>
  <si>
    <t>Eczacı Engin Ümmetoğlu Anadolu Lisesi</t>
  </si>
  <si>
    <t>S.S. Palanduz Anadolu Lisesi</t>
  </si>
  <si>
    <t>Bekir Sacide Keleşoğlu   Anadolu Lisesi</t>
  </si>
  <si>
    <t>Yunus Emre Anadolu Lisesi</t>
  </si>
  <si>
    <t>Hacı Ömer Özboyacı Mes. Ve Tek.</t>
  </si>
  <si>
    <t>Özel Sistem Temel Lisesi</t>
  </si>
  <si>
    <t>Halit Tokul Anadolu İmam Hatip Lisesi</t>
  </si>
  <si>
    <t xml:space="preserve">Gökçeören Anadolu Lisesi </t>
  </si>
  <si>
    <t>Almış-Şentürk Metem</t>
  </si>
  <si>
    <t>Saruhanlı Anadolu Lisesi</t>
  </si>
  <si>
    <t>Şehzadeler Gediz Anadolu Lisesi</t>
  </si>
  <si>
    <t>Yunusemre</t>
  </si>
  <si>
    <t>Fatih Anadolu Lisesi</t>
  </si>
  <si>
    <t>Mes.Tek.And.Lisesi</t>
  </si>
  <si>
    <t>Manisa Spor Lisesi</t>
  </si>
  <si>
    <t>Ahmetli Şehit Hakkı Erdoğan Çok Programlı Anadolu Lisesi</t>
  </si>
  <si>
    <t>Ahmetli Anadolu Lisesi</t>
  </si>
  <si>
    <t>Kayhan Ergunmtal</t>
  </si>
  <si>
    <t>Aliya İzzetbegoviç Mtal</t>
  </si>
  <si>
    <t>Cumhuriyet Mtal</t>
  </si>
  <si>
    <t>Farabi Mtal</t>
  </si>
  <si>
    <t>Zeynep Gülin Öngör Mtal</t>
  </si>
  <si>
    <t>İmkb Mesleki Ve Tek.And. Lisesi</t>
  </si>
  <si>
    <t>And.İhl</t>
  </si>
  <si>
    <t>Org.Kenan Evren Mes. Ve Tal</t>
  </si>
  <si>
    <t>Uluderbent Sabancı Çok Programlı Anadolu Lisesi</t>
  </si>
  <si>
    <t>Kavaklıdere Çpal</t>
  </si>
  <si>
    <t>Alaşehir Fen Lisesi</t>
  </si>
  <si>
    <t>Özel Alaşehir Uğur Temel Lisesi</t>
  </si>
  <si>
    <t>Yeşilyurt Gürbüz Altın Çok Programlı Anadolu Lisesi</t>
  </si>
  <si>
    <t>Selahttin Zuhal Barutçuoğlu Anadolu Lisesi</t>
  </si>
  <si>
    <t>Sekine Evren Mesleki Ve Teknik Anadolu Lisesi</t>
  </si>
  <si>
    <t>Ahmet Altan Anadolu Lisesi</t>
  </si>
  <si>
    <t>Demirci Gevher Nesibe Mesleki Ve Teknik Anadolu Lisesi</t>
  </si>
  <si>
    <t>Demirci Mesleki Ve Teknik Anadolu Lisesi</t>
  </si>
  <si>
    <t>Demirci İbrahim Ethem Akıncı Mesleki Ve Teknik Anadolu Lisesi</t>
  </si>
  <si>
    <t>Demirci Ahi Evran Mesleki Ve Teknik Anadolu Lisesi</t>
  </si>
  <si>
    <t>Hulki Sanlıtop 
Anadolu Lisesi</t>
  </si>
  <si>
    <t>Gölmarmara Mesleki Ve Teknik Anadolu Lisesi</t>
  </si>
  <si>
    <t>İbn-İ Sina Mtal</t>
  </si>
  <si>
    <t>Güneşli Anadolu Lisesi</t>
  </si>
  <si>
    <t>Metem</t>
  </si>
  <si>
    <t>Gördes Anadolu Lisesi</t>
  </si>
  <si>
    <t>Mesleki Ve Teknik Eğitim Merkezi</t>
  </si>
  <si>
    <t>Anadolu Lisesi</t>
  </si>
  <si>
    <t>Bekir Sacide Filiz Keleşoğlu Mes.Ve Teknik Anadolu Lisesi</t>
  </si>
  <si>
    <t xml:space="preserve">İbrahim Özboyacı Mesleki Ve Teknik Anadolu Lisesi </t>
  </si>
  <si>
    <t>Ahmet Yesevi Mesleki Ve Teknik Anadolu Lisesi</t>
  </si>
  <si>
    <t>Özel Salihli Nazmi Arıkan Fen Bilimleri Fen Lisesi</t>
  </si>
  <si>
    <t>Özel Salihli Nazmi Arıkan Fen Bilimleri Anadolu Lisesi</t>
  </si>
  <si>
    <t>Hafsasultan Mtal</t>
  </si>
  <si>
    <t>Karataş Anadolu Lisesi</t>
  </si>
  <si>
    <t>Kemal Ural Anadolu Lisesi</t>
  </si>
  <si>
    <t>Özel Açı Temel Lisesi</t>
  </si>
  <si>
    <t>Özel Konum Fen Lisesi</t>
  </si>
  <si>
    <t>Özel Konum Anadolu Lisesi</t>
  </si>
  <si>
    <t>Salihli Anadolu Lisesi</t>
  </si>
  <si>
    <t>Özel Salihli Final Temel Lisesi</t>
  </si>
  <si>
    <t>Salihli İmkb Mesleki Ve Teknik Anadolu Lisesi</t>
  </si>
  <si>
    <t>Salihli Merkez Anadolu Lisesi</t>
  </si>
  <si>
    <t>Sekine Evren Anadolu Lisesi</t>
  </si>
  <si>
    <t>Nfk Sosyal Bilimler Lisesi</t>
  </si>
  <si>
    <t>Salihli Ticaret Ve Sanayi Odası Talat Zurnacı Mesleki Ve Teknik Anadolu Lisesi</t>
  </si>
  <si>
    <t>Türkbirliği 
Anadolu Lisesi</t>
  </si>
  <si>
    <t>Hayriye Ertürk Anadolu Lisesi</t>
  </si>
  <si>
    <t>Sarıgöl Anadolu İmam Hatip Lisesi</t>
  </si>
  <si>
    <t>Milli Egemenlik Çok Programlı Anadolu Lisesi</t>
  </si>
  <si>
    <t>Mesleki Ve Tenik Anadolulisesi</t>
  </si>
  <si>
    <t>Saruhanbey Mesleki Ve Teknik Anadolu Lisesi</t>
  </si>
  <si>
    <t>Saruhanlı Mesleki Ve Teknik Anadolu Lisesi</t>
  </si>
  <si>
    <t>Çok Programlı Anadolu Lisesi</t>
  </si>
  <si>
    <t>Anadolu İmam Hatip Lisesi</t>
  </si>
  <si>
    <t>Özel Soma Açı Temel Lisesi</t>
  </si>
  <si>
    <t>Soma Anadolu Lisesi</t>
  </si>
  <si>
    <t>Soma Anadolu İmam Hatip Lisesi</t>
  </si>
  <si>
    <t>Fatih Mesleki Ve Teknik Anadolu Lisesi</t>
  </si>
  <si>
    <t>Fatma Aliye Mesleki Ve Teknik Anadolu Lisesi</t>
  </si>
  <si>
    <t>Cemil Meriç Anadolu Lisesi</t>
  </si>
  <si>
    <t>Soma Linyit Anadolu Lisesi</t>
  </si>
  <si>
    <t>Soma Fen Lisesi</t>
  </si>
  <si>
    <t>Soma Rıfat Dağdelen  Anadolu Lisesi</t>
  </si>
  <si>
    <t>Soma Mesleki Ve Teknik Anadolu Lisesi</t>
  </si>
  <si>
    <t>Özel Manisa Sınav Temel Lisesi</t>
  </si>
  <si>
    <t>Manisa Kız Anadolu İmam Hatip Lisesi</t>
  </si>
  <si>
    <t>İsmet İnönü Mtal</t>
  </si>
  <si>
    <t>Tbmm 85.Yıl Çok Programlı Anadolu Lisesi</t>
  </si>
  <si>
    <t>Özel Mesleki Ve Teknik Anadolu Lisesi</t>
  </si>
  <si>
    <t>Zafer Tek Yıldız Temel Lisesi</t>
  </si>
  <si>
    <t>Birey Temel Lisesi</t>
  </si>
  <si>
    <t>Manisa Lisesi
 (Anadolu Lisesi)</t>
  </si>
  <si>
    <t>Özel Hedef Temel Lisesi</t>
  </si>
  <si>
    <t>Özel Manisa Final Temel Lisesi</t>
  </si>
  <si>
    <t>Kavram Temel Lisesi</t>
  </si>
  <si>
    <t>Manisa Mesleki Ve Teknik Anadolu Lisesi</t>
  </si>
  <si>
    <t>Turgutlu Lisesi</t>
  </si>
  <si>
    <t>Halil Kale Fen Lisesi</t>
  </si>
  <si>
    <t>Hasan Ferdi Turgutlu Mtal</t>
  </si>
  <si>
    <t>Turgutlu Anadolu Lisesi</t>
  </si>
  <si>
    <t>Urganlı Çpal</t>
  </si>
  <si>
    <t>Turgutlu Anadolu İmam Hatip Lisesi</t>
  </si>
  <si>
    <t>İnci Üzmez Mtal</t>
  </si>
  <si>
    <t>Senem Aka A.L.</t>
  </si>
  <si>
    <t>Mesleki Ve Teknik Anadolu Lisesi</t>
  </si>
  <si>
    <t>Besime Elagöz Anadolu Lisesi</t>
  </si>
  <si>
    <t>Zübeyde Hanım Mesleki Ve Teknik Anadolu Lisesi</t>
  </si>
  <si>
    <t>Selman Işılak Mesleki Ve Teknik Anadolu Lisesi</t>
  </si>
  <si>
    <t>Özel Boğaziçi Temel Lisesi</t>
  </si>
  <si>
    <t>Niyazi Üzmez Anadolu Lisesi</t>
  </si>
  <si>
    <t>Özel Final Temel Lisesi</t>
  </si>
  <si>
    <t>Özel Organize Sanayi Bölgesi Anadolu Teknik Lisesi</t>
  </si>
  <si>
    <t>Özel Organize Sanayi Bölgesi Mesleki Ve Teknik Anadolu  Lisesi</t>
  </si>
  <si>
    <t>Esnaf Ve Sanatkar Odaları Birliği Mesleki Ve Teknik Anadolu Lisesi</t>
  </si>
  <si>
    <t>Manisa Güzel Sanatlar Lisesi</t>
  </si>
  <si>
    <t>Manisa Hasan Türek Anadolu Lisesi</t>
  </si>
  <si>
    <t>Polinas Mesleki Ve Teknik Anadolu Lisesi</t>
  </si>
  <si>
    <t>Manisa Cumhuriyet Anadolu Lisesi</t>
  </si>
  <si>
    <t>Dündar Çiloğlu Anadolu Lisesi</t>
  </si>
  <si>
    <t>Mehmet Akif Ersoy Anadolu Lisesi</t>
  </si>
  <si>
    <t>Muradiye Anadolu Lisesi</t>
  </si>
  <si>
    <t>Nihal Akçura Mesleki Ve Teknik Anadolu Lisesi</t>
  </si>
  <si>
    <t>Çukurova Kimya Mesleki Ve Teknik Anadolu Lisesi</t>
  </si>
  <si>
    <t>Manisa Ticaret Borsası Anadolu Lisesi</t>
  </si>
  <si>
    <t>Manisa Fen Lisesi</t>
  </si>
  <si>
    <t>Sosyal Bilimler Lisesi</t>
  </si>
  <si>
    <t>Halit Görgülü Anadolu Lisesi</t>
  </si>
  <si>
    <t>Özel Manisa Doğa Anadolu Lisesi</t>
  </si>
  <si>
    <t>Osmancalı Çok Programlı Anadolu Lisesi</t>
  </si>
  <si>
    <t>İmkb Mesleki Teknik Anadolu Lisesi</t>
  </si>
  <si>
    <t>Ahmetli</t>
  </si>
  <si>
    <t>Alaşehir</t>
  </si>
  <si>
    <t>Gölmarmara</t>
  </si>
  <si>
    <t>Köprübaşı</t>
  </si>
  <si>
    <t>Kula</t>
  </si>
  <si>
    <t>Salihli</t>
  </si>
  <si>
    <t>Sarıgöl</t>
  </si>
  <si>
    <t>Saruhanlı</t>
  </si>
  <si>
    <t>Selendi</t>
  </si>
  <si>
    <t>Soma</t>
  </si>
  <si>
    <t>Şehzadeler</t>
  </si>
  <si>
    <t>Turgutlu</t>
  </si>
  <si>
    <t>Genel Toplam</t>
  </si>
  <si>
    <t>Ortalama 
MF2</t>
  </si>
  <si>
    <t>Ortalama 
MF3</t>
  </si>
  <si>
    <t>Ortalama 
MF1</t>
  </si>
  <si>
    <t>Ortalama 
MF4</t>
  </si>
  <si>
    <t>Ortalama 
TM1</t>
  </si>
  <si>
    <t>Ortalama 
TM2</t>
  </si>
  <si>
    <t>Ortalama 
TM3</t>
  </si>
  <si>
    <t>Ortalama 
TS1</t>
  </si>
  <si>
    <t>Ortalama 
TS2</t>
  </si>
  <si>
    <t>Ortalama 
DİL1</t>
  </si>
  <si>
    <t>Ortalama 
DİL2</t>
  </si>
  <si>
    <t>Ortalama 
DİL3</t>
  </si>
  <si>
    <t>Tüm Puanların 
Ortalaması</t>
  </si>
  <si>
    <t>SIRALAMA</t>
  </si>
  <si>
    <t>İLÇELER</t>
  </si>
  <si>
    <t>Kırkağaç</t>
  </si>
  <si>
    <t>KIRKAĞAÇ</t>
  </si>
  <si>
    <t>Gölmarmara ÇPL..</t>
  </si>
  <si>
    <t>Salihli Kız Anadolu İmam Hatip Lisesi</t>
  </si>
  <si>
    <t>ŞEHİT MUSTAFA SERİN ANADOLU İMAM HATİP LİSESİ</t>
  </si>
  <si>
    <t>Selendi Mesleki ve Teknik Anadolu Lisesi</t>
  </si>
  <si>
    <t>Cahit Gönlübol (Merkez) Mes. Tek And. Lisesi</t>
  </si>
  <si>
    <t>Özel HATEM Me.Tek.And.Lisesi</t>
  </si>
  <si>
    <t>Şehit Suat Akıncı Kız Anadolu  İ.H.L.</t>
  </si>
  <si>
    <t>Lokman Hekin Mesleki ve Teknik Anaolu Lisesi</t>
  </si>
  <si>
    <t>Gördes Lisesi( KAPALI OKUL)</t>
  </si>
  <si>
    <t xml:space="preserve">Merkezefendi Mesleki ve teknik Anadolu lisesi </t>
  </si>
  <si>
    <t xml:space="preserve">Toki Çok Programlı Anadolu Lisesi </t>
  </si>
  <si>
    <t xml:space="preserve">Yunusemre Anadolu İmam Hatip Lisesi </t>
  </si>
  <si>
    <t>Özel İzmir Tatış Koleji (Özel Akkol Anadolu Lisesi )</t>
  </si>
  <si>
    <t>TIP FAKÜLTESİ</t>
  </si>
  <si>
    <t>ECZACILIK FAKÜLTESİ</t>
  </si>
  <si>
    <t>VETERİNERLİK FAKÜLTESİ</t>
  </si>
  <si>
    <t>ZİRAAT FAKÜLTESİ</t>
  </si>
  <si>
    <t>İŞLETME FAKÜLTESİ</t>
  </si>
  <si>
    <t>İKTİSADİ VE İDARİ BİLİMLER  FAKÜLTESİ</t>
  </si>
  <si>
    <t>HUKUK FAKÜLTESİ</t>
  </si>
  <si>
    <t>SİYASAL BİLİMLER FAKÜLTESİ</t>
  </si>
  <si>
    <t>FEN-EDEBİYAT FAKÜLTESİ</t>
  </si>
  <si>
    <t>İLAHİYAT FAKÜLTESİ</t>
  </si>
  <si>
    <t>DİŞ HEKİMLİĞİ FAKÜLTESİ</t>
  </si>
  <si>
    <t>GÜZEL SANATLAR FAKÜLTESİ</t>
  </si>
  <si>
    <t>SAĞLIK BİLİMLERİ FAKÜLTESİ</t>
  </si>
  <si>
    <t>DENİZCİLİK FAKÜLTESİ</t>
  </si>
  <si>
    <t>EĞİTİM FAKÜLTESİ</t>
  </si>
  <si>
    <t>MÜHENDİSLİK MİMARLIK FAKÜLTESİ</t>
  </si>
  <si>
    <t>DİĞER</t>
  </si>
  <si>
    <t>MESLEK YÜKSEK OKULLARI           ( 2 YILLIK )</t>
  </si>
  <si>
    <t>AÇIK ÖĞRETİM FAKÜLTESİ</t>
  </si>
  <si>
    <t>Borlu  M.T.A.L.</t>
  </si>
  <si>
    <t>KIRKAĞAC</t>
  </si>
  <si>
    <t>Şehit Mehmet Yılma Kız Anadolu İmam Hatip Lisesi</t>
  </si>
  <si>
    <t>OKULUN BAĞLI 
OLDUĞU  MÜDÜRÜLÜK</t>
  </si>
  <si>
    <t xml:space="preserve">Ortaöğretim  </t>
  </si>
  <si>
    <t xml:space="preserve">Mesleki Ve Teknik Eğitim  </t>
  </si>
  <si>
    <t xml:space="preserve">Din Öğretimi  </t>
  </si>
  <si>
    <t xml:space="preserve">Özel Öğretim  </t>
  </si>
  <si>
    <t xml:space="preserve">Mesleki Ve Teknik Eğitim </t>
  </si>
  <si>
    <t>Mesleki Ve Teknik Eğitim</t>
  </si>
  <si>
    <t xml:space="preserve">Ortaöğretim </t>
  </si>
  <si>
    <t xml:space="preserve">Din Öğretimi </t>
  </si>
  <si>
    <t xml:space="preserve">Özel Öğretim </t>
  </si>
  <si>
    <t>GENEL TOPLAMLAR</t>
  </si>
  <si>
    <t>YERLEŞEN ÖĞRENCİ SAYISI</t>
  </si>
  <si>
    <t>2017-2018 MEZUN ÖĞRENCİ SAYISI</t>
  </si>
  <si>
    <t>2017/2018 ÖĞRETİM YILI MANİSA İL MİLLİ EĞİTİM MÜDÜRLÜĞÜ YKS ANALİZ TABLOSU</t>
  </si>
  <si>
    <t>Not İlçeniz ortaöğretim kurumlarından listede adı olmayan varsa satır ekleyerek ana tabloya ekleyelim.</t>
  </si>
  <si>
    <t>YKS'YE GİREN ÖĞRENCİ SAYISI</t>
  </si>
  <si>
    <t>SINAVA GİRMEYEN ÖĞRENCİ SAYISI</t>
  </si>
  <si>
    <t>SINAVA GİREN ÖĞRENCİ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</si>
</sst>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0.000"/>
  </numFmts>
  <fonts count="4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name val="Calibri"/>
      <family val="2"/>
      <charset val="16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0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Calibri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9"/>
      <color indexed="8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8"/>
      <name val="Calibri"/>
      <family val="2"/>
      <charset val="162"/>
    </font>
    <font>
      <sz val="11"/>
      <color rgb="FF000000"/>
      <name val="Calibri"/>
    </font>
    <font>
      <b/>
      <sz val="10"/>
      <name val="Calibri"/>
    </font>
    <font>
      <sz val="9"/>
      <name val="Calibri"/>
    </font>
    <font>
      <sz val="9"/>
      <color rgb="FF000000"/>
      <name val="Calibri"/>
    </font>
    <font>
      <sz val="11"/>
      <name val="Calibri"/>
    </font>
    <font>
      <sz val="9"/>
      <name val="Calibri"/>
      <family val="2"/>
      <charset val="162"/>
    </font>
    <font>
      <b/>
      <sz val="14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9"/>
      <color rgb="FF0000CC"/>
      <name val="Calibri"/>
      <family val="2"/>
      <charset val="162"/>
    </font>
    <font>
      <b/>
      <sz val="12"/>
      <name val="Calibri"/>
      <family val="2"/>
      <charset val="16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E793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89">
    <xf numFmtId="0" fontId="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5" fillId="0" borderId="0"/>
    <xf numFmtId="164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2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66">
    <xf numFmtId="0" fontId="18" fillId="0" borderId="0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165" fontId="18" fillId="0" borderId="7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5" fontId="18" fillId="0" borderId="8" xfId="0" applyNumberFormat="1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9" fillId="0" borderId="1" xfId="0" pivotButton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28" fillId="5" borderId="4" xfId="0" applyNumberFormat="1" applyFont="1" applyFill="1" applyBorder="1" applyAlignment="1">
      <alignment horizontal="center" vertical="center" wrapText="1" readingOrder="1"/>
    </xf>
    <xf numFmtId="0" fontId="18" fillId="4" borderId="0" xfId="0" applyFont="1" applyFill="1" applyBorder="1" applyAlignment="1">
      <alignment wrapText="1"/>
    </xf>
    <xf numFmtId="0" fontId="18" fillId="6" borderId="0" xfId="0" applyFont="1" applyFill="1" applyBorder="1"/>
    <xf numFmtId="0" fontId="24" fillId="7" borderId="4" xfId="0" applyFont="1" applyFill="1" applyBorder="1" applyAlignment="1">
      <alignment horizontal="center" vertical="center"/>
    </xf>
    <xf numFmtId="0" fontId="21" fillId="7" borderId="4" xfId="0" applyNumberFormat="1" applyFont="1" applyFill="1" applyBorder="1" applyAlignment="1">
      <alignment horizontal="left"/>
    </xf>
    <xf numFmtId="0" fontId="18" fillId="7" borderId="0" xfId="0" applyFont="1" applyFill="1" applyBorder="1"/>
    <xf numFmtId="0" fontId="24" fillId="8" borderId="4" xfId="0" applyFont="1" applyFill="1" applyBorder="1" applyAlignment="1">
      <alignment horizontal="center" vertical="center"/>
    </xf>
    <xf numFmtId="0" fontId="18" fillId="8" borderId="0" xfId="0" applyFont="1" applyFill="1" applyBorder="1"/>
    <xf numFmtId="0" fontId="18" fillId="9" borderId="0" xfId="0" applyFont="1" applyFill="1" applyBorder="1"/>
    <xf numFmtId="0" fontId="18" fillId="10" borderId="0" xfId="0" applyFont="1" applyFill="1" applyBorder="1"/>
    <xf numFmtId="0" fontId="24" fillId="3" borderId="4" xfId="0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horizontal="left"/>
    </xf>
    <xf numFmtId="0" fontId="18" fillId="3" borderId="0" xfId="0" applyFont="1" applyFill="1" applyBorder="1"/>
    <xf numFmtId="0" fontId="18" fillId="11" borderId="0" xfId="0" applyFont="1" applyFill="1" applyBorder="1"/>
    <xf numFmtId="0" fontId="18" fillId="12" borderId="0" xfId="0" applyFont="1" applyFill="1" applyBorder="1"/>
    <xf numFmtId="0" fontId="18" fillId="13" borderId="0" xfId="0" applyFont="1" applyFill="1" applyBorder="1"/>
    <xf numFmtId="0" fontId="29" fillId="5" borderId="4" xfId="0" applyNumberFormat="1" applyFont="1" applyFill="1" applyBorder="1" applyAlignment="1">
      <alignment horizontal="left" vertical="center" wrapText="1"/>
    </xf>
    <xf numFmtId="0" fontId="22" fillId="7" borderId="4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horizontal="left" vertical="center"/>
    </xf>
    <xf numFmtId="0" fontId="22" fillId="14" borderId="7" xfId="0" applyFont="1" applyFill="1" applyBorder="1" applyAlignment="1">
      <alignment horizontal="left" vertical="center"/>
    </xf>
    <xf numFmtId="0" fontId="21" fillId="14" borderId="7" xfId="0" applyNumberFormat="1" applyFont="1" applyFill="1" applyBorder="1" applyAlignment="1">
      <alignment horizontal="left"/>
    </xf>
    <xf numFmtId="0" fontId="18" fillId="14" borderId="0" xfId="0" applyFont="1" applyFill="1" applyBorder="1"/>
    <xf numFmtId="0" fontId="22" fillId="8" borderId="7" xfId="0" applyFont="1" applyFill="1" applyBorder="1" applyAlignment="1">
      <alignment horizontal="left" vertical="center"/>
    </xf>
    <xf numFmtId="0" fontId="21" fillId="8" borderId="7" xfId="0" applyNumberFormat="1" applyFont="1" applyFill="1" applyBorder="1" applyAlignment="1">
      <alignment horizontal="left"/>
    </xf>
    <xf numFmtId="0" fontId="18" fillId="15" borderId="0" xfId="0" applyFont="1" applyFill="1" applyBorder="1"/>
    <xf numFmtId="0" fontId="18" fillId="16" borderId="0" xfId="0" applyFont="1" applyFill="1" applyBorder="1"/>
    <xf numFmtId="0" fontId="22" fillId="13" borderId="7" xfId="0" applyFont="1" applyFill="1" applyBorder="1" applyAlignment="1">
      <alignment horizontal="left" vertical="center"/>
    </xf>
    <xf numFmtId="0" fontId="21" fillId="13" borderId="7" xfId="0" applyNumberFormat="1" applyFont="1" applyFill="1" applyBorder="1" applyAlignment="1">
      <alignment horizontal="left"/>
    </xf>
    <xf numFmtId="0" fontId="25" fillId="13" borderId="7" xfId="0" applyNumberFormat="1" applyFont="1" applyFill="1" applyBorder="1" applyAlignment="1">
      <alignment horizontal="left"/>
    </xf>
    <xf numFmtId="0" fontId="18" fillId="17" borderId="0" xfId="0" applyFont="1" applyFill="1" applyBorder="1"/>
    <xf numFmtId="0" fontId="27" fillId="6" borderId="7" xfId="0" applyFont="1" applyFill="1" applyBorder="1" applyAlignment="1">
      <alignment horizontal="left"/>
    </xf>
    <xf numFmtId="0" fontId="29" fillId="5" borderId="4" xfId="0" applyNumberFormat="1" applyFont="1" applyFill="1" applyBorder="1" applyAlignment="1">
      <alignment horizontal="left" vertical="center" wrapText="1" readingOrder="1"/>
    </xf>
    <xf numFmtId="0" fontId="21" fillId="12" borderId="7" xfId="0" applyNumberFormat="1" applyFont="1" applyFill="1" applyBorder="1" applyAlignment="1">
      <alignment horizontal="left"/>
    </xf>
    <xf numFmtId="0" fontId="21" fillId="16" borderId="7" xfId="0" applyNumberFormat="1" applyFont="1" applyFill="1" applyBorder="1" applyAlignment="1">
      <alignment horizontal="left"/>
    </xf>
    <xf numFmtId="0" fontId="30" fillId="4" borderId="0" xfId="0" applyFont="1" applyFill="1" applyBorder="1" applyAlignment="1">
      <alignment horizontal="center" vertical="center" readingOrder="1"/>
    </xf>
    <xf numFmtId="0" fontId="24" fillId="6" borderId="7" xfId="0" applyFont="1" applyFill="1" applyBorder="1" applyAlignment="1">
      <alignment horizontal="center" vertical="center"/>
    </xf>
    <xf numFmtId="0" fontId="21" fillId="6" borderId="7" xfId="0" applyNumberFormat="1" applyFont="1" applyFill="1" applyBorder="1" applyAlignment="1">
      <alignment horizontal="left"/>
    </xf>
    <xf numFmtId="0" fontId="22" fillId="6" borderId="7" xfId="0" applyFont="1" applyFill="1" applyBorder="1" applyAlignment="1">
      <alignment horizontal="left" vertical="center"/>
    </xf>
    <xf numFmtId="0" fontId="22" fillId="6" borderId="7" xfId="0" applyFont="1" applyFill="1" applyBorder="1" applyAlignment="1">
      <alignment horizontal="left"/>
    </xf>
    <xf numFmtId="0" fontId="24" fillId="6" borderId="7" xfId="0" applyFont="1" applyFill="1" applyBorder="1" applyAlignment="1">
      <alignment horizontal="left" vertical="center"/>
    </xf>
    <xf numFmtId="0" fontId="21" fillId="6" borderId="7" xfId="0" applyNumberFormat="1" applyFont="1" applyFill="1" applyBorder="1" applyAlignment="1">
      <alignment horizontal="left"/>
    </xf>
    <xf numFmtId="0" fontId="24" fillId="11" borderId="7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left" vertical="center"/>
    </xf>
    <xf numFmtId="0" fontId="21" fillId="11" borderId="7" xfId="0" applyNumberFormat="1" applyFont="1" applyFill="1" applyBorder="1" applyAlignment="1">
      <alignment horizontal="left"/>
    </xf>
    <xf numFmtId="0" fontId="24" fillId="14" borderId="7" xfId="0" applyFont="1" applyFill="1" applyBorder="1" applyAlignment="1">
      <alignment horizontal="center" vertical="center"/>
    </xf>
    <xf numFmtId="0" fontId="24" fillId="16" borderId="7" xfId="0" applyFont="1" applyFill="1" applyBorder="1" applyAlignment="1">
      <alignment horizontal="center" vertical="center"/>
    </xf>
    <xf numFmtId="0" fontId="22" fillId="16" borderId="7" xfId="0" applyFont="1" applyFill="1" applyBorder="1" applyAlignment="1">
      <alignment horizontal="left" vertical="center"/>
    </xf>
    <xf numFmtId="0" fontId="24" fillId="8" borderId="7" xfId="0" applyFont="1" applyFill="1" applyBorder="1" applyAlignment="1">
      <alignment horizontal="center" vertical="center"/>
    </xf>
    <xf numFmtId="0" fontId="24" fillId="13" borderId="7" xfId="0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left" vertical="center"/>
    </xf>
    <xf numFmtId="0" fontId="24" fillId="18" borderId="7" xfId="0" applyFont="1" applyFill="1" applyBorder="1" applyAlignment="1">
      <alignment horizontal="center" vertical="center"/>
    </xf>
    <xf numFmtId="0" fontId="22" fillId="18" borderId="7" xfId="0" applyFont="1" applyFill="1" applyBorder="1" applyAlignment="1">
      <alignment horizontal="left" vertical="center"/>
    </xf>
    <xf numFmtId="0" fontId="21" fillId="18" borderId="7" xfId="0" applyNumberFormat="1" applyFont="1" applyFill="1" applyBorder="1" applyAlignment="1">
      <alignment horizontal="left"/>
    </xf>
    <xf numFmtId="0" fontId="18" fillId="18" borderId="0" xfId="0" applyFont="1" applyFill="1" applyBorder="1"/>
    <xf numFmtId="0" fontId="18" fillId="6" borderId="0" xfId="0" applyFont="1" applyFill="1" applyBorder="1" applyAlignment="1">
      <alignment horizontal="left"/>
    </xf>
    <xf numFmtId="0" fontId="24" fillId="13" borderId="7" xfId="0" applyFont="1" applyFill="1" applyBorder="1" applyAlignment="1">
      <alignment horizontal="center" vertical="center"/>
    </xf>
    <xf numFmtId="0" fontId="22" fillId="13" borderId="7" xfId="0" applyFont="1" applyFill="1" applyBorder="1" applyAlignment="1">
      <alignment horizontal="left" vertical="center"/>
    </xf>
    <xf numFmtId="0" fontId="21" fillId="13" borderId="7" xfId="0" applyNumberFormat="1" applyFont="1" applyFill="1" applyBorder="1" applyAlignment="1">
      <alignment horizontal="left"/>
    </xf>
    <xf numFmtId="0" fontId="24" fillId="9" borderId="7" xfId="0" applyFont="1" applyFill="1" applyBorder="1" applyAlignment="1">
      <alignment horizontal="center" vertical="center"/>
    </xf>
    <xf numFmtId="0" fontId="21" fillId="9" borderId="7" xfId="0" applyNumberFormat="1" applyFont="1" applyFill="1" applyBorder="1" applyAlignment="1">
      <alignment horizontal="left"/>
    </xf>
    <xf numFmtId="0" fontId="22" fillId="9" borderId="7" xfId="0" applyFont="1" applyFill="1" applyBorder="1" applyAlignment="1">
      <alignment horizontal="left" vertical="center"/>
    </xf>
    <xf numFmtId="0" fontId="24" fillId="17" borderId="7" xfId="0" applyFont="1" applyFill="1" applyBorder="1" applyAlignment="1">
      <alignment horizontal="center" vertical="center"/>
    </xf>
    <xf numFmtId="0" fontId="22" fillId="17" borderId="7" xfId="0" applyFont="1" applyFill="1" applyBorder="1" applyAlignment="1">
      <alignment horizontal="left" vertical="center"/>
    </xf>
    <xf numFmtId="0" fontId="21" fillId="17" borderId="7" xfId="0" applyNumberFormat="1" applyFont="1" applyFill="1" applyBorder="1" applyAlignment="1">
      <alignment horizontal="left"/>
    </xf>
    <xf numFmtId="0" fontId="36" fillId="19" borderId="10" xfId="1189" applyFont="1" applyFill="1" applyBorder="1" applyAlignment="1">
      <alignment horizontal="center" vertical="center"/>
    </xf>
    <xf numFmtId="0" fontId="37" fillId="19" borderId="10" xfId="1189" applyFont="1" applyFill="1" applyBorder="1" applyAlignment="1">
      <alignment horizontal="left" vertical="center"/>
    </xf>
    <xf numFmtId="0" fontId="38" fillId="19" borderId="10" xfId="1189" applyFont="1" applyFill="1" applyBorder="1" applyAlignment="1">
      <alignment horizontal="left"/>
    </xf>
    <xf numFmtId="0" fontId="24" fillId="10" borderId="7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left" vertical="center"/>
    </xf>
    <xf numFmtId="0" fontId="21" fillId="10" borderId="7" xfId="0" applyNumberFormat="1" applyFont="1" applyFill="1" applyBorder="1" applyAlignment="1">
      <alignment horizontal="left"/>
    </xf>
    <xf numFmtId="0" fontId="40" fillId="8" borderId="7" xfId="0" applyNumberFormat="1" applyFont="1" applyFill="1" applyBorder="1" applyAlignment="1">
      <alignment vertical="center" wrapText="1" readingOrder="1"/>
    </xf>
    <xf numFmtId="0" fontId="40" fillId="10" borderId="7" xfId="0" applyNumberFormat="1" applyFont="1" applyFill="1" applyBorder="1" applyAlignment="1">
      <alignment vertical="center" wrapText="1" readingOrder="1"/>
    </xf>
    <xf numFmtId="0" fontId="40" fillId="7" borderId="7" xfId="0" applyNumberFormat="1" applyFont="1" applyFill="1" applyBorder="1" applyAlignment="1">
      <alignment vertical="center" wrapText="1" readingOrder="1"/>
    </xf>
    <xf numFmtId="0" fontId="40" fillId="6" borderId="7" xfId="0" applyNumberFormat="1" applyFont="1" applyFill="1" applyBorder="1" applyAlignment="1">
      <alignment vertical="center" wrapText="1" readingOrder="1"/>
    </xf>
    <xf numFmtId="0" fontId="40" fillId="20" borderId="7" xfId="0" applyNumberFormat="1" applyFont="1" applyFill="1" applyBorder="1" applyAlignment="1">
      <alignment vertical="center" wrapText="1" readingOrder="1"/>
    </xf>
    <xf numFmtId="0" fontId="40" fillId="17" borderId="7" xfId="0" applyNumberFormat="1" applyFont="1" applyFill="1" applyBorder="1" applyAlignment="1">
      <alignment vertical="center" wrapText="1" readingOrder="1"/>
    </xf>
    <xf numFmtId="0" fontId="40" fillId="12" borderId="7" xfId="0" applyNumberFormat="1" applyFont="1" applyFill="1" applyBorder="1" applyAlignment="1">
      <alignment vertical="center" wrapText="1" readingOrder="1"/>
    </xf>
    <xf numFmtId="0" fontId="40" fillId="13" borderId="7" xfId="0" applyNumberFormat="1" applyFont="1" applyFill="1" applyBorder="1" applyAlignment="1">
      <alignment vertical="center" wrapText="1" readingOrder="1"/>
    </xf>
    <xf numFmtId="0" fontId="40" fillId="11" borderId="7" xfId="0" applyNumberFormat="1" applyFont="1" applyFill="1" applyBorder="1" applyAlignment="1">
      <alignment vertical="center" wrapText="1" readingOrder="1"/>
    </xf>
    <xf numFmtId="0" fontId="40" fillId="21" borderId="7" xfId="0" applyNumberFormat="1" applyFont="1" applyFill="1" applyBorder="1" applyAlignment="1">
      <alignment vertical="center" wrapText="1" readingOrder="1"/>
    </xf>
    <xf numFmtId="0" fontId="40" fillId="9" borderId="7" xfId="0" applyNumberFormat="1" applyFont="1" applyFill="1" applyBorder="1" applyAlignment="1">
      <alignment vertical="center" wrapText="1" readingOrder="1"/>
    </xf>
    <xf numFmtId="0" fontId="40" fillId="14" borderId="7" xfId="0" applyNumberFormat="1" applyFont="1" applyFill="1" applyBorder="1" applyAlignment="1">
      <alignment vertical="center" wrapText="1" readingOrder="1"/>
    </xf>
    <xf numFmtId="0" fontId="40" fillId="7" borderId="11" xfId="0" applyNumberFormat="1" applyFont="1" applyFill="1" applyBorder="1" applyAlignment="1">
      <alignment vertical="center" wrapText="1" readingOrder="1"/>
    </xf>
    <xf numFmtId="1" fontId="21" fillId="7" borderId="7" xfId="0" applyNumberFormat="1" applyFont="1" applyFill="1" applyBorder="1" applyAlignment="1">
      <alignment horizontal="center" vertical="center"/>
    </xf>
    <xf numFmtId="1" fontId="18" fillId="7" borderId="7" xfId="0" applyNumberFormat="1" applyFont="1" applyFill="1" applyBorder="1" applyAlignment="1">
      <alignment horizontal="center" vertical="center" wrapText="1"/>
    </xf>
    <xf numFmtId="1" fontId="21" fillId="6" borderId="7" xfId="0" applyNumberFormat="1" applyFont="1" applyFill="1" applyBorder="1" applyAlignment="1">
      <alignment horizontal="center" vertical="center"/>
    </xf>
    <xf numFmtId="1" fontId="18" fillId="6" borderId="7" xfId="0" applyNumberFormat="1" applyFont="1" applyFill="1" applyBorder="1" applyAlignment="1">
      <alignment horizontal="center" vertical="center" wrapText="1"/>
    </xf>
    <xf numFmtId="1" fontId="21" fillId="3" borderId="7" xfId="0" applyNumberFormat="1" applyFont="1" applyFill="1" applyBorder="1" applyAlignment="1">
      <alignment horizontal="center" vertical="center"/>
    </xf>
    <xf numFmtId="1" fontId="18" fillId="3" borderId="7" xfId="0" applyNumberFormat="1" applyFont="1" applyFill="1" applyBorder="1" applyAlignment="1">
      <alignment horizontal="center" vertical="center" wrapText="1"/>
    </xf>
    <xf numFmtId="1" fontId="21" fillId="12" borderId="7" xfId="0" applyNumberFormat="1" applyFont="1" applyFill="1" applyBorder="1" applyAlignment="1">
      <alignment horizontal="center" vertical="center"/>
    </xf>
    <xf numFmtId="1" fontId="18" fillId="12" borderId="7" xfId="0" applyNumberFormat="1" applyFont="1" applyFill="1" applyBorder="1" applyAlignment="1">
      <alignment horizontal="center" vertical="center" wrapText="1"/>
    </xf>
    <xf numFmtId="1" fontId="21" fillId="18" borderId="7" xfId="0" applyNumberFormat="1" applyFont="1" applyFill="1" applyBorder="1" applyAlignment="1">
      <alignment horizontal="center" vertical="center"/>
    </xf>
    <xf numFmtId="1" fontId="18" fillId="18" borderId="7" xfId="0" applyNumberFormat="1" applyFont="1" applyFill="1" applyBorder="1" applyAlignment="1">
      <alignment horizontal="center" vertical="center" wrapText="1"/>
    </xf>
    <xf numFmtId="1" fontId="21" fillId="11" borderId="7" xfId="0" applyNumberFormat="1" applyFont="1" applyFill="1" applyBorder="1" applyAlignment="1">
      <alignment horizontal="center" vertical="center"/>
    </xf>
    <xf numFmtId="1" fontId="18" fillId="11" borderId="7" xfId="0" applyNumberFormat="1" applyFont="1" applyFill="1" applyBorder="1" applyAlignment="1">
      <alignment horizontal="center" vertical="center" wrapText="1"/>
    </xf>
    <xf numFmtId="1" fontId="31" fillId="11" borderId="7" xfId="0" applyNumberFormat="1" applyFont="1" applyFill="1" applyBorder="1" applyAlignment="1">
      <alignment horizontal="center" vertical="center"/>
    </xf>
    <xf numFmtId="1" fontId="21" fillId="8" borderId="7" xfId="0" applyNumberFormat="1" applyFont="1" applyFill="1" applyBorder="1" applyAlignment="1">
      <alignment horizontal="center" vertical="center"/>
    </xf>
    <xf numFmtId="1" fontId="18" fillId="8" borderId="7" xfId="0" applyNumberFormat="1" applyFont="1" applyFill="1" applyBorder="1" applyAlignment="1">
      <alignment horizontal="center" vertical="center" wrapText="1"/>
    </xf>
    <xf numFmtId="1" fontId="21" fillId="16" borderId="7" xfId="0" applyNumberFormat="1" applyFont="1" applyFill="1" applyBorder="1" applyAlignment="1">
      <alignment horizontal="center" vertical="center"/>
    </xf>
    <xf numFmtId="1" fontId="18" fillId="16" borderId="7" xfId="0" applyNumberFormat="1" applyFont="1" applyFill="1" applyBorder="1" applyAlignment="1">
      <alignment horizontal="center" vertical="center" wrapText="1"/>
    </xf>
    <xf numFmtId="1" fontId="21" fillId="13" borderId="7" xfId="0" applyNumberFormat="1" applyFont="1" applyFill="1" applyBorder="1" applyAlignment="1">
      <alignment horizontal="center" vertical="center"/>
    </xf>
    <xf numFmtId="1" fontId="18" fillId="13" borderId="7" xfId="0" applyNumberFormat="1" applyFont="1" applyFill="1" applyBorder="1" applyAlignment="1">
      <alignment horizontal="center" vertical="center" wrapText="1"/>
    </xf>
    <xf numFmtId="1" fontId="25" fillId="13" borderId="7" xfId="0" applyNumberFormat="1" applyFont="1" applyFill="1" applyBorder="1" applyAlignment="1">
      <alignment horizontal="center" vertical="center"/>
    </xf>
    <xf numFmtId="1" fontId="21" fillId="9" borderId="7" xfId="0" applyNumberFormat="1" applyFont="1" applyFill="1" applyBorder="1" applyAlignment="1">
      <alignment horizontal="center" vertical="center"/>
    </xf>
    <xf numFmtId="1" fontId="18" fillId="9" borderId="7" xfId="0" applyNumberFormat="1" applyFont="1" applyFill="1" applyBorder="1" applyAlignment="1">
      <alignment horizontal="center" vertical="center" wrapText="1"/>
    </xf>
    <xf numFmtId="1" fontId="21" fillId="14" borderId="7" xfId="0" applyNumberFormat="1" applyFont="1" applyFill="1" applyBorder="1" applyAlignment="1">
      <alignment horizontal="center" vertical="center"/>
    </xf>
    <xf numFmtId="1" fontId="18" fillId="14" borderId="7" xfId="0" applyNumberFormat="1" applyFont="1" applyFill="1" applyBorder="1" applyAlignment="1">
      <alignment horizontal="center" vertical="center" wrapText="1"/>
    </xf>
    <xf numFmtId="1" fontId="33" fillId="17" borderId="7" xfId="0" applyNumberFormat="1" applyFont="1" applyFill="1" applyBorder="1" applyAlignment="1">
      <alignment horizontal="center" vertical="center"/>
    </xf>
    <xf numFmtId="1" fontId="18" fillId="17" borderId="7" xfId="0" applyNumberFormat="1" applyFont="1" applyFill="1" applyBorder="1" applyAlignment="1">
      <alignment horizontal="center" vertical="center" wrapText="1"/>
    </xf>
    <xf numFmtId="1" fontId="32" fillId="13" borderId="7" xfId="0" applyNumberFormat="1" applyFont="1" applyFill="1" applyBorder="1" applyAlignment="1">
      <alignment horizontal="center" vertical="center"/>
    </xf>
    <xf numFmtId="1" fontId="27" fillId="13" borderId="7" xfId="0" applyNumberFormat="1" applyFont="1" applyFill="1" applyBorder="1" applyAlignment="1">
      <alignment horizontal="center" vertical="center" wrapText="1"/>
    </xf>
    <xf numFmtId="1" fontId="22" fillId="10" borderId="7" xfId="0" applyNumberFormat="1" applyFont="1" applyFill="1" applyBorder="1" applyAlignment="1">
      <alignment horizontal="center" vertical="center"/>
    </xf>
    <xf numFmtId="1" fontId="18" fillId="10" borderId="7" xfId="0" applyNumberFormat="1" applyFont="1" applyFill="1" applyBorder="1" applyAlignment="1">
      <alignment horizontal="center" vertical="center" wrapText="1"/>
    </xf>
    <xf numFmtId="1" fontId="18" fillId="10" borderId="7" xfId="0" applyNumberFormat="1" applyFont="1" applyFill="1" applyBorder="1" applyAlignment="1">
      <alignment vertical="center" wrapText="1"/>
    </xf>
    <xf numFmtId="1" fontId="34" fillId="6" borderId="7" xfId="0" applyNumberFormat="1" applyFont="1" applyFill="1" applyBorder="1" applyAlignment="1">
      <alignment horizontal="center" vertical="center" wrapText="1"/>
    </xf>
    <xf numFmtId="1" fontId="38" fillId="19" borderId="10" xfId="1189" applyNumberFormat="1" applyFont="1" applyFill="1" applyBorder="1" applyAlignment="1">
      <alignment horizontal="center" vertical="center"/>
    </xf>
    <xf numFmtId="1" fontId="39" fillId="19" borderId="10" xfId="1189" applyNumberFormat="1" applyFont="1" applyFill="1" applyBorder="1" applyAlignment="1">
      <alignment horizontal="center" vertical="center" wrapText="1"/>
    </xf>
    <xf numFmtId="1" fontId="27" fillId="6" borderId="7" xfId="0" applyNumberFormat="1" applyFont="1" applyFill="1" applyBorder="1" applyAlignment="1">
      <alignment horizontal="center" vertical="center"/>
    </xf>
    <xf numFmtId="1" fontId="19" fillId="4" borderId="0" xfId="0" applyNumberFormat="1" applyFont="1" applyFill="1" applyBorder="1" applyAlignment="1">
      <alignment horizontal="center"/>
    </xf>
    <xf numFmtId="0" fontId="28" fillId="5" borderId="7" xfId="0" applyNumberFormat="1" applyFont="1" applyFill="1" applyBorder="1" applyAlignment="1">
      <alignment horizontal="center" vertical="center" wrapText="1" readingOrder="1"/>
    </xf>
    <xf numFmtId="0" fontId="28" fillId="4" borderId="7" xfId="0" applyFont="1" applyFill="1" applyBorder="1" applyAlignment="1">
      <alignment horizontal="center" vertical="center" wrapText="1"/>
    </xf>
    <xf numFmtId="0" fontId="24" fillId="22" borderId="7" xfId="0" applyFont="1" applyFill="1" applyBorder="1" applyAlignment="1">
      <alignment horizontal="center" vertical="center"/>
    </xf>
    <xf numFmtId="0" fontId="22" fillId="22" borderId="7" xfId="0" applyFont="1" applyFill="1" applyBorder="1" applyAlignment="1">
      <alignment horizontal="left" vertical="center"/>
    </xf>
    <xf numFmtId="0" fontId="21" fillId="22" borderId="7" xfId="0" applyNumberFormat="1" applyFont="1" applyFill="1" applyBorder="1" applyAlignment="1">
      <alignment horizontal="left"/>
    </xf>
    <xf numFmtId="0" fontId="40" fillId="22" borderId="7" xfId="0" applyNumberFormat="1" applyFont="1" applyFill="1" applyBorder="1" applyAlignment="1">
      <alignment vertical="center" wrapText="1" readingOrder="1"/>
    </xf>
    <xf numFmtId="1" fontId="21" fillId="22" borderId="7" xfId="0" applyNumberFormat="1" applyFont="1" applyFill="1" applyBorder="1" applyAlignment="1">
      <alignment horizontal="center" vertical="center"/>
    </xf>
    <xf numFmtId="1" fontId="18" fillId="22" borderId="7" xfId="0" applyNumberFormat="1" applyFont="1" applyFill="1" applyBorder="1" applyAlignment="1">
      <alignment horizontal="center" vertical="center" wrapText="1"/>
    </xf>
    <xf numFmtId="1" fontId="18" fillId="22" borderId="7" xfId="0" applyNumberFormat="1" applyFont="1" applyFill="1" applyBorder="1" applyAlignment="1">
      <alignment vertical="center" wrapText="1"/>
    </xf>
    <xf numFmtId="1" fontId="22" fillId="22" borderId="7" xfId="0" applyNumberFormat="1" applyFont="1" applyFill="1" applyBorder="1" applyAlignment="1">
      <alignment horizontal="center" vertical="center"/>
    </xf>
    <xf numFmtId="1" fontId="21" fillId="22" borderId="7" xfId="0" applyNumberFormat="1" applyFont="1" applyFill="1" applyBorder="1" applyAlignment="1">
      <alignment horizontal="left" vertical="center"/>
    </xf>
    <xf numFmtId="1" fontId="31" fillId="22" borderId="7" xfId="0" applyNumberFormat="1" applyFont="1" applyFill="1" applyBorder="1" applyAlignment="1">
      <alignment horizontal="center" vertical="center"/>
    </xf>
    <xf numFmtId="0" fontId="43" fillId="4" borderId="0" xfId="0" applyFont="1" applyFill="1" applyBorder="1"/>
    <xf numFmtId="1" fontId="40" fillId="10" borderId="7" xfId="0" applyNumberFormat="1" applyFont="1" applyFill="1" applyBorder="1" applyAlignment="1">
      <alignment horizontal="center" vertical="center"/>
    </xf>
    <xf numFmtId="0" fontId="28" fillId="5" borderId="7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/>
    </xf>
    <xf numFmtId="0" fontId="44" fillId="23" borderId="7" xfId="0" applyFont="1" applyFill="1" applyBorder="1" applyAlignment="1">
      <alignment horizontal="left" vertical="center"/>
    </xf>
    <xf numFmtId="0" fontId="44" fillId="24" borderId="7" xfId="0" applyFont="1" applyFill="1" applyBorder="1" applyAlignment="1">
      <alignment horizontal="left" vertical="center"/>
    </xf>
    <xf numFmtId="1" fontId="42" fillId="23" borderId="7" xfId="0" applyNumberFormat="1" applyFont="1" applyFill="1" applyBorder="1" applyAlignment="1">
      <alignment horizontal="center" vertical="center"/>
    </xf>
    <xf numFmtId="1" fontId="42" fillId="24" borderId="7" xfId="0" applyNumberFormat="1" applyFont="1" applyFill="1" applyBorder="1" applyAlignment="1">
      <alignment horizontal="center" vertical="center"/>
    </xf>
    <xf numFmtId="0" fontId="44" fillId="10" borderId="11" xfId="0" applyFont="1" applyFill="1" applyBorder="1" applyAlignment="1">
      <alignment horizontal="left" vertical="center"/>
    </xf>
    <xf numFmtId="1" fontId="45" fillId="10" borderId="11" xfId="0" applyNumberFormat="1" applyFont="1" applyFill="1" applyBorder="1" applyAlignment="1">
      <alignment horizontal="center" vertical="center"/>
    </xf>
    <xf numFmtId="0" fontId="45" fillId="4" borderId="7" xfId="0" applyFont="1" applyFill="1" applyBorder="1" applyAlignment="1">
      <alignment horizontal="left" vertical="center"/>
    </xf>
    <xf numFmtId="1" fontId="45" fillId="4" borderId="7" xfId="0" applyNumberFormat="1" applyFont="1" applyFill="1" applyBorder="1" applyAlignment="1">
      <alignment horizontal="center" vertical="center"/>
    </xf>
    <xf numFmtId="1" fontId="42" fillId="4" borderId="7" xfId="0" applyNumberFormat="1" applyFont="1" applyFill="1" applyBorder="1" applyAlignment="1">
      <alignment horizontal="center" vertical="center"/>
    </xf>
    <xf numFmtId="0" fontId="41" fillId="4" borderId="12" xfId="0" applyFont="1" applyFill="1" applyBorder="1" applyAlignment="1">
      <alignment horizontal="center" vertical="center"/>
    </xf>
  </cellXfs>
  <cellStyles count="1289">
    <cellStyle name="Normal" xfId="0" builtinId="0"/>
    <cellStyle name="Normal 10" xfId="8"/>
    <cellStyle name="Normal 11" xfId="10"/>
    <cellStyle name="Normal 11 10" xfId="98"/>
    <cellStyle name="Normal 11 10 10" xfId="492"/>
    <cellStyle name="Normal 11 10 11" xfId="1179"/>
    <cellStyle name="Normal 11 10 12" xfId="1279"/>
    <cellStyle name="Normal 11 10 2" xfId="197"/>
    <cellStyle name="Normal 11 10 2 2" xfId="394"/>
    <cellStyle name="Normal 11 10 3" xfId="296"/>
    <cellStyle name="Normal 11 10 4" xfId="590"/>
    <cellStyle name="Normal 11 10 5" xfId="688"/>
    <cellStyle name="Normal 11 10 6" xfId="786"/>
    <cellStyle name="Normal 11 10 7" xfId="884"/>
    <cellStyle name="Normal 11 10 8" xfId="982"/>
    <cellStyle name="Normal 11 10 9" xfId="1080"/>
    <cellStyle name="Normal 11 11" xfId="102"/>
    <cellStyle name="Normal 11 11 10" xfId="496"/>
    <cellStyle name="Normal 11 11 11" xfId="1183"/>
    <cellStyle name="Normal 11 11 12" xfId="1283"/>
    <cellStyle name="Normal 11 11 2" xfId="201"/>
    <cellStyle name="Normal 11 11 2 2" xfId="398"/>
    <cellStyle name="Normal 11 11 3" xfId="300"/>
    <cellStyle name="Normal 11 11 4" xfId="594"/>
    <cellStyle name="Normal 11 11 5" xfId="692"/>
    <cellStyle name="Normal 11 11 6" xfId="790"/>
    <cellStyle name="Normal 11 11 7" xfId="888"/>
    <cellStyle name="Normal 11 11 8" xfId="986"/>
    <cellStyle name="Normal 11 11 9" xfId="1084"/>
    <cellStyle name="Normal 11 12" xfId="106"/>
    <cellStyle name="Normal 11 12 10" xfId="500"/>
    <cellStyle name="Normal 11 12 11" xfId="1187"/>
    <cellStyle name="Normal 11 12 12" xfId="1287"/>
    <cellStyle name="Normal 11 12 2" xfId="205"/>
    <cellStyle name="Normal 11 12 2 2" xfId="402"/>
    <cellStyle name="Normal 11 12 3" xfId="304"/>
    <cellStyle name="Normal 11 12 4" xfId="598"/>
    <cellStyle name="Normal 11 12 5" xfId="696"/>
    <cellStyle name="Normal 11 12 6" xfId="794"/>
    <cellStyle name="Normal 11 12 7" xfId="892"/>
    <cellStyle name="Normal 11 12 8" xfId="990"/>
    <cellStyle name="Normal 11 12 9" xfId="1088"/>
    <cellStyle name="Normal 11 13" xfId="110"/>
    <cellStyle name="Normal 11 13 2" xfId="308"/>
    <cellStyle name="Normal 11 14" xfId="209"/>
    <cellStyle name="Normal 11 15" xfId="504"/>
    <cellStyle name="Normal 11 16" xfId="602"/>
    <cellStyle name="Normal 11 17" xfId="700"/>
    <cellStyle name="Normal 11 18" xfId="798"/>
    <cellStyle name="Normal 11 19" xfId="896"/>
    <cellStyle name="Normal 11 2" xfId="20"/>
    <cellStyle name="Normal 11 2 10" xfId="709"/>
    <cellStyle name="Normal 11 2 11" xfId="807"/>
    <cellStyle name="Normal 11 2 12" xfId="905"/>
    <cellStyle name="Normal 11 2 13" xfId="1003"/>
    <cellStyle name="Normal 11 2 14" xfId="415"/>
    <cellStyle name="Normal 11 2 15" xfId="1101"/>
    <cellStyle name="Normal 11 2 16" xfId="1201"/>
    <cellStyle name="Normal 11 2 2" xfId="33"/>
    <cellStyle name="Normal 11 2 2 10" xfId="428"/>
    <cellStyle name="Normal 11 2 2 11" xfId="1114"/>
    <cellStyle name="Normal 11 2 2 12" xfId="1214"/>
    <cellStyle name="Normal 11 2 2 2" xfId="132"/>
    <cellStyle name="Normal 11 2 2 2 2" xfId="330"/>
    <cellStyle name="Normal 11 2 2 3" xfId="231"/>
    <cellStyle name="Normal 11 2 2 4" xfId="526"/>
    <cellStyle name="Normal 11 2 2 5" xfId="624"/>
    <cellStyle name="Normal 11 2 2 6" xfId="722"/>
    <cellStyle name="Normal 11 2 2 7" xfId="820"/>
    <cellStyle name="Normal 11 2 2 8" xfId="918"/>
    <cellStyle name="Normal 11 2 2 9" xfId="1016"/>
    <cellStyle name="Normal 11 2 3" xfId="41"/>
    <cellStyle name="Normal 11 2 3 10" xfId="436"/>
    <cellStyle name="Normal 11 2 3 11" xfId="1122"/>
    <cellStyle name="Normal 11 2 3 12" xfId="1222"/>
    <cellStyle name="Normal 11 2 3 2" xfId="140"/>
    <cellStyle name="Normal 11 2 3 2 2" xfId="338"/>
    <cellStyle name="Normal 11 2 3 3" xfId="239"/>
    <cellStyle name="Normal 11 2 3 4" xfId="534"/>
    <cellStyle name="Normal 11 2 3 5" xfId="632"/>
    <cellStyle name="Normal 11 2 3 6" xfId="730"/>
    <cellStyle name="Normal 11 2 3 7" xfId="828"/>
    <cellStyle name="Normal 11 2 3 8" xfId="926"/>
    <cellStyle name="Normal 11 2 3 9" xfId="1024"/>
    <cellStyle name="Normal 11 2 4" xfId="49"/>
    <cellStyle name="Normal 11 2 4 10" xfId="444"/>
    <cellStyle name="Normal 11 2 4 11" xfId="1130"/>
    <cellStyle name="Normal 11 2 4 12" xfId="1230"/>
    <cellStyle name="Normal 11 2 4 2" xfId="148"/>
    <cellStyle name="Normal 11 2 4 2 2" xfId="346"/>
    <cellStyle name="Normal 11 2 4 3" xfId="247"/>
    <cellStyle name="Normal 11 2 4 4" xfId="542"/>
    <cellStyle name="Normal 11 2 4 5" xfId="640"/>
    <cellStyle name="Normal 11 2 4 6" xfId="738"/>
    <cellStyle name="Normal 11 2 4 7" xfId="836"/>
    <cellStyle name="Normal 11 2 4 8" xfId="934"/>
    <cellStyle name="Normal 11 2 4 9" xfId="1032"/>
    <cellStyle name="Normal 11 2 5" xfId="74"/>
    <cellStyle name="Normal 11 2 5 10" xfId="468"/>
    <cellStyle name="Normal 11 2 5 11" xfId="1155"/>
    <cellStyle name="Normal 11 2 5 12" xfId="1255"/>
    <cellStyle name="Normal 11 2 5 2" xfId="173"/>
    <cellStyle name="Normal 11 2 5 2 2" xfId="370"/>
    <cellStyle name="Normal 11 2 5 3" xfId="272"/>
    <cellStyle name="Normal 11 2 5 4" xfId="566"/>
    <cellStyle name="Normal 11 2 5 5" xfId="664"/>
    <cellStyle name="Normal 11 2 5 6" xfId="762"/>
    <cellStyle name="Normal 11 2 5 7" xfId="860"/>
    <cellStyle name="Normal 11 2 5 8" xfId="958"/>
    <cellStyle name="Normal 11 2 5 9" xfId="1056"/>
    <cellStyle name="Normal 11 2 6" xfId="119"/>
    <cellStyle name="Normal 11 2 6 2" xfId="317"/>
    <cellStyle name="Normal 11 2 7" xfId="218"/>
    <cellStyle name="Normal 11 2 8" xfId="513"/>
    <cellStyle name="Normal 11 2 9" xfId="611"/>
    <cellStyle name="Normal 11 20" xfId="994"/>
    <cellStyle name="Normal 11 21" xfId="406"/>
    <cellStyle name="Normal 11 22" xfId="1092"/>
    <cellStyle name="Normal 11 23" xfId="1192"/>
    <cellStyle name="Normal 11 3" xfId="14"/>
    <cellStyle name="Normal 11 3 10" xfId="900"/>
    <cellStyle name="Normal 11 3 11" xfId="998"/>
    <cellStyle name="Normal 11 3 12" xfId="410"/>
    <cellStyle name="Normal 11 3 13" xfId="1096"/>
    <cellStyle name="Normal 11 3 14" xfId="1196"/>
    <cellStyle name="Normal 11 3 2" xfId="53"/>
    <cellStyle name="Normal 11 3 2 10" xfId="448"/>
    <cellStyle name="Normal 11 3 2 11" xfId="1134"/>
    <cellStyle name="Normal 11 3 2 12" xfId="1234"/>
    <cellStyle name="Normal 11 3 2 2" xfId="152"/>
    <cellStyle name="Normal 11 3 2 2 2" xfId="350"/>
    <cellStyle name="Normal 11 3 2 3" xfId="251"/>
    <cellStyle name="Normal 11 3 2 4" xfId="546"/>
    <cellStyle name="Normal 11 3 2 5" xfId="644"/>
    <cellStyle name="Normal 11 3 2 6" xfId="742"/>
    <cellStyle name="Normal 11 3 2 7" xfId="840"/>
    <cellStyle name="Normal 11 3 2 8" xfId="938"/>
    <cellStyle name="Normal 11 3 2 9" xfId="1036"/>
    <cellStyle name="Normal 11 3 3" xfId="78"/>
    <cellStyle name="Normal 11 3 3 10" xfId="472"/>
    <cellStyle name="Normal 11 3 3 11" xfId="1159"/>
    <cellStyle name="Normal 11 3 3 12" xfId="1259"/>
    <cellStyle name="Normal 11 3 3 2" xfId="177"/>
    <cellStyle name="Normal 11 3 3 2 2" xfId="374"/>
    <cellStyle name="Normal 11 3 3 3" xfId="276"/>
    <cellStyle name="Normal 11 3 3 4" xfId="570"/>
    <cellStyle name="Normal 11 3 3 5" xfId="668"/>
    <cellStyle name="Normal 11 3 3 6" xfId="766"/>
    <cellStyle name="Normal 11 3 3 7" xfId="864"/>
    <cellStyle name="Normal 11 3 3 8" xfId="962"/>
    <cellStyle name="Normal 11 3 3 9" xfId="1060"/>
    <cellStyle name="Normal 11 3 4" xfId="114"/>
    <cellStyle name="Normal 11 3 4 2" xfId="312"/>
    <cellStyle name="Normal 11 3 5" xfId="213"/>
    <cellStyle name="Normal 11 3 6" xfId="508"/>
    <cellStyle name="Normal 11 3 7" xfId="606"/>
    <cellStyle name="Normal 11 3 8" xfId="704"/>
    <cellStyle name="Normal 11 3 9" xfId="802"/>
    <cellStyle name="Normal 11 4" xfId="24"/>
    <cellStyle name="Normal 11 4 10" xfId="909"/>
    <cellStyle name="Normal 11 4 11" xfId="1007"/>
    <cellStyle name="Normal 11 4 12" xfId="419"/>
    <cellStyle name="Normal 11 4 13" xfId="1105"/>
    <cellStyle name="Normal 11 4 14" xfId="1205"/>
    <cellStyle name="Normal 11 4 2" xfId="58"/>
    <cellStyle name="Normal 11 4 2 10" xfId="453"/>
    <cellStyle name="Normal 11 4 2 11" xfId="1139"/>
    <cellStyle name="Normal 11 4 2 12" xfId="1239"/>
    <cellStyle name="Normal 11 4 2 2" xfId="157"/>
    <cellStyle name="Normal 11 4 2 2 2" xfId="355"/>
    <cellStyle name="Normal 11 4 2 3" xfId="256"/>
    <cellStyle name="Normal 11 4 2 4" xfId="551"/>
    <cellStyle name="Normal 11 4 2 5" xfId="649"/>
    <cellStyle name="Normal 11 4 2 6" xfId="747"/>
    <cellStyle name="Normal 11 4 2 7" xfId="845"/>
    <cellStyle name="Normal 11 4 2 8" xfId="943"/>
    <cellStyle name="Normal 11 4 2 9" xfId="1041"/>
    <cellStyle name="Normal 11 4 3" xfId="83"/>
    <cellStyle name="Normal 11 4 3 10" xfId="477"/>
    <cellStyle name="Normal 11 4 3 11" xfId="1164"/>
    <cellStyle name="Normal 11 4 3 12" xfId="1264"/>
    <cellStyle name="Normal 11 4 3 2" xfId="182"/>
    <cellStyle name="Normal 11 4 3 2 2" xfId="379"/>
    <cellStyle name="Normal 11 4 3 3" xfId="281"/>
    <cellStyle name="Normal 11 4 3 4" xfId="575"/>
    <cellStyle name="Normal 11 4 3 5" xfId="673"/>
    <cellStyle name="Normal 11 4 3 6" xfId="771"/>
    <cellStyle name="Normal 11 4 3 7" xfId="869"/>
    <cellStyle name="Normal 11 4 3 8" xfId="967"/>
    <cellStyle name="Normal 11 4 3 9" xfId="1065"/>
    <cellStyle name="Normal 11 4 4" xfId="123"/>
    <cellStyle name="Normal 11 4 4 2" xfId="321"/>
    <cellStyle name="Normal 11 4 5" xfId="222"/>
    <cellStyle name="Normal 11 4 6" xfId="517"/>
    <cellStyle name="Normal 11 4 7" xfId="615"/>
    <cellStyle name="Normal 11 4 8" xfId="713"/>
    <cellStyle name="Normal 11 4 9" xfId="811"/>
    <cellStyle name="Normal 11 5" xfId="28"/>
    <cellStyle name="Normal 11 5 10" xfId="913"/>
    <cellStyle name="Normal 11 5 11" xfId="1011"/>
    <cellStyle name="Normal 11 5 12" xfId="423"/>
    <cellStyle name="Normal 11 5 13" xfId="1109"/>
    <cellStyle name="Normal 11 5 14" xfId="1209"/>
    <cellStyle name="Normal 11 5 2" xfId="60"/>
    <cellStyle name="Normal 11 5 2 10" xfId="455"/>
    <cellStyle name="Normal 11 5 2 11" xfId="1141"/>
    <cellStyle name="Normal 11 5 2 12" xfId="1241"/>
    <cellStyle name="Normal 11 5 2 2" xfId="159"/>
    <cellStyle name="Normal 11 5 2 2 2" xfId="357"/>
    <cellStyle name="Normal 11 5 2 3" xfId="258"/>
    <cellStyle name="Normal 11 5 2 4" xfId="553"/>
    <cellStyle name="Normal 11 5 2 5" xfId="651"/>
    <cellStyle name="Normal 11 5 2 6" xfId="749"/>
    <cellStyle name="Normal 11 5 2 7" xfId="847"/>
    <cellStyle name="Normal 11 5 2 8" xfId="945"/>
    <cellStyle name="Normal 11 5 2 9" xfId="1043"/>
    <cellStyle name="Normal 11 5 3" xfId="85"/>
    <cellStyle name="Normal 11 5 3 10" xfId="479"/>
    <cellStyle name="Normal 11 5 3 11" xfId="1166"/>
    <cellStyle name="Normal 11 5 3 12" xfId="1266"/>
    <cellStyle name="Normal 11 5 3 2" xfId="184"/>
    <cellStyle name="Normal 11 5 3 2 2" xfId="381"/>
    <cellStyle name="Normal 11 5 3 3" xfId="283"/>
    <cellStyle name="Normal 11 5 3 4" xfId="577"/>
    <cellStyle name="Normal 11 5 3 5" xfId="675"/>
    <cellStyle name="Normal 11 5 3 6" xfId="773"/>
    <cellStyle name="Normal 11 5 3 7" xfId="871"/>
    <cellStyle name="Normal 11 5 3 8" xfId="969"/>
    <cellStyle name="Normal 11 5 3 9" xfId="1067"/>
    <cellStyle name="Normal 11 5 4" xfId="127"/>
    <cellStyle name="Normal 11 5 4 2" xfId="325"/>
    <cellStyle name="Normal 11 5 5" xfId="226"/>
    <cellStyle name="Normal 11 5 6" xfId="521"/>
    <cellStyle name="Normal 11 5 7" xfId="619"/>
    <cellStyle name="Normal 11 5 8" xfId="717"/>
    <cellStyle name="Normal 11 5 9" xfId="815"/>
    <cellStyle name="Normal 11 6" xfId="37"/>
    <cellStyle name="Normal 11 6 10" xfId="922"/>
    <cellStyle name="Normal 11 6 11" xfId="1020"/>
    <cellStyle name="Normal 11 6 12" xfId="432"/>
    <cellStyle name="Normal 11 6 13" xfId="1118"/>
    <cellStyle name="Normal 11 6 14" xfId="1218"/>
    <cellStyle name="Normal 11 6 2" xfId="66"/>
    <cellStyle name="Normal 11 6 2 10" xfId="460"/>
    <cellStyle name="Normal 11 6 2 11" xfId="1147"/>
    <cellStyle name="Normal 11 6 2 12" xfId="1247"/>
    <cellStyle name="Normal 11 6 2 2" xfId="165"/>
    <cellStyle name="Normal 11 6 2 2 2" xfId="362"/>
    <cellStyle name="Normal 11 6 2 3" xfId="264"/>
    <cellStyle name="Normal 11 6 2 4" xfId="558"/>
    <cellStyle name="Normal 11 6 2 5" xfId="656"/>
    <cellStyle name="Normal 11 6 2 6" xfId="754"/>
    <cellStyle name="Normal 11 6 2 7" xfId="852"/>
    <cellStyle name="Normal 11 6 2 8" xfId="950"/>
    <cellStyle name="Normal 11 6 2 9" xfId="1048"/>
    <cellStyle name="Normal 11 6 3" xfId="90"/>
    <cellStyle name="Normal 11 6 3 10" xfId="484"/>
    <cellStyle name="Normal 11 6 3 11" xfId="1171"/>
    <cellStyle name="Normal 11 6 3 12" xfId="1271"/>
    <cellStyle name="Normal 11 6 3 2" xfId="189"/>
    <cellStyle name="Normal 11 6 3 2 2" xfId="386"/>
    <cellStyle name="Normal 11 6 3 3" xfId="288"/>
    <cellStyle name="Normal 11 6 3 4" xfId="582"/>
    <cellStyle name="Normal 11 6 3 5" xfId="680"/>
    <cellStyle name="Normal 11 6 3 6" xfId="778"/>
    <cellStyle name="Normal 11 6 3 7" xfId="876"/>
    <cellStyle name="Normal 11 6 3 8" xfId="974"/>
    <cellStyle name="Normal 11 6 3 9" xfId="1072"/>
    <cellStyle name="Normal 11 6 4" xfId="136"/>
    <cellStyle name="Normal 11 6 4 2" xfId="334"/>
    <cellStyle name="Normal 11 6 5" xfId="235"/>
    <cellStyle name="Normal 11 6 6" xfId="530"/>
    <cellStyle name="Normal 11 6 7" xfId="628"/>
    <cellStyle name="Normal 11 6 8" xfId="726"/>
    <cellStyle name="Normal 11 6 9" xfId="824"/>
    <cellStyle name="Normal 11 7" xfId="45"/>
    <cellStyle name="Normal 11 7 10" xfId="440"/>
    <cellStyle name="Normal 11 7 11" xfId="1126"/>
    <cellStyle name="Normal 11 7 12" xfId="1226"/>
    <cellStyle name="Normal 11 7 2" xfId="144"/>
    <cellStyle name="Normal 11 7 2 2" xfId="342"/>
    <cellStyle name="Normal 11 7 3" xfId="243"/>
    <cellStyle name="Normal 11 7 4" xfId="538"/>
    <cellStyle name="Normal 11 7 5" xfId="636"/>
    <cellStyle name="Normal 11 7 6" xfId="734"/>
    <cellStyle name="Normal 11 7 7" xfId="832"/>
    <cellStyle name="Normal 11 7 8" xfId="930"/>
    <cellStyle name="Normal 11 7 9" xfId="1028"/>
    <cellStyle name="Normal 11 8" xfId="70"/>
    <cellStyle name="Normal 11 8 10" xfId="464"/>
    <cellStyle name="Normal 11 8 11" xfId="1151"/>
    <cellStyle name="Normal 11 8 12" xfId="1251"/>
    <cellStyle name="Normal 11 8 2" xfId="169"/>
    <cellStyle name="Normal 11 8 2 2" xfId="366"/>
    <cellStyle name="Normal 11 8 3" xfId="268"/>
    <cellStyle name="Normal 11 8 4" xfId="562"/>
    <cellStyle name="Normal 11 8 5" xfId="660"/>
    <cellStyle name="Normal 11 8 6" xfId="758"/>
    <cellStyle name="Normal 11 8 7" xfId="856"/>
    <cellStyle name="Normal 11 8 8" xfId="954"/>
    <cellStyle name="Normal 11 8 9" xfId="1052"/>
    <cellStyle name="Normal 11 9" xfId="94"/>
    <cellStyle name="Normal 11 9 10" xfId="488"/>
    <cellStyle name="Normal 11 9 11" xfId="1175"/>
    <cellStyle name="Normal 11 9 12" xfId="1275"/>
    <cellStyle name="Normal 11 9 2" xfId="193"/>
    <cellStyle name="Normal 11 9 2 2" xfId="390"/>
    <cellStyle name="Normal 11 9 3" xfId="292"/>
    <cellStyle name="Normal 11 9 4" xfId="586"/>
    <cellStyle name="Normal 11 9 5" xfId="684"/>
    <cellStyle name="Normal 11 9 6" xfId="782"/>
    <cellStyle name="Normal 11 9 7" xfId="880"/>
    <cellStyle name="Normal 11 9 8" xfId="978"/>
    <cellStyle name="Normal 11 9 9" xfId="1076"/>
    <cellStyle name="Normal 12" xfId="17"/>
    <cellStyle name="Normal 13" xfId="16"/>
    <cellStyle name="Normal 13 10" xfId="804"/>
    <cellStyle name="Normal 13 11" xfId="902"/>
    <cellStyle name="Normal 13 12" xfId="1000"/>
    <cellStyle name="Normal 13 13" xfId="412"/>
    <cellStyle name="Normal 13 14" xfId="1098"/>
    <cellStyle name="Normal 13 15" xfId="1198"/>
    <cellStyle name="Normal 13 2" xfId="30"/>
    <cellStyle name="Normal 13 2 10" xfId="425"/>
    <cellStyle name="Normal 13 2 11" xfId="1111"/>
    <cellStyle name="Normal 13 2 12" xfId="1211"/>
    <cellStyle name="Normal 13 2 2" xfId="129"/>
    <cellStyle name="Normal 13 2 2 2" xfId="327"/>
    <cellStyle name="Normal 13 2 3" xfId="228"/>
    <cellStyle name="Normal 13 2 4" xfId="523"/>
    <cellStyle name="Normal 13 2 5" xfId="621"/>
    <cellStyle name="Normal 13 2 6" xfId="719"/>
    <cellStyle name="Normal 13 2 7" xfId="817"/>
    <cellStyle name="Normal 13 2 8" xfId="915"/>
    <cellStyle name="Normal 13 2 9" xfId="1013"/>
    <cellStyle name="Normal 13 3" xfId="55"/>
    <cellStyle name="Normal 13 3 10" xfId="450"/>
    <cellStyle name="Normal 13 3 11" xfId="1136"/>
    <cellStyle name="Normal 13 3 12" xfId="1236"/>
    <cellStyle name="Normal 13 3 2" xfId="154"/>
    <cellStyle name="Normal 13 3 2 2" xfId="352"/>
    <cellStyle name="Normal 13 3 3" xfId="253"/>
    <cellStyle name="Normal 13 3 4" xfId="548"/>
    <cellStyle name="Normal 13 3 5" xfId="646"/>
    <cellStyle name="Normal 13 3 6" xfId="744"/>
    <cellStyle name="Normal 13 3 7" xfId="842"/>
    <cellStyle name="Normal 13 3 8" xfId="940"/>
    <cellStyle name="Normal 13 3 9" xfId="1038"/>
    <cellStyle name="Normal 13 4" xfId="80"/>
    <cellStyle name="Normal 13 4 10" xfId="474"/>
    <cellStyle name="Normal 13 4 11" xfId="1161"/>
    <cellStyle name="Normal 13 4 12" xfId="1261"/>
    <cellStyle name="Normal 13 4 2" xfId="179"/>
    <cellStyle name="Normal 13 4 2 2" xfId="376"/>
    <cellStyle name="Normal 13 4 3" xfId="278"/>
    <cellStyle name="Normal 13 4 4" xfId="572"/>
    <cellStyle name="Normal 13 4 5" xfId="670"/>
    <cellStyle name="Normal 13 4 6" xfId="768"/>
    <cellStyle name="Normal 13 4 7" xfId="866"/>
    <cellStyle name="Normal 13 4 8" xfId="964"/>
    <cellStyle name="Normal 13 4 9" xfId="1062"/>
    <cellStyle name="Normal 13 5" xfId="116"/>
    <cellStyle name="Normal 13 5 2" xfId="314"/>
    <cellStyle name="Normal 13 6" xfId="215"/>
    <cellStyle name="Normal 13 7" xfId="510"/>
    <cellStyle name="Normal 13 8" xfId="608"/>
    <cellStyle name="Normal 13 9" xfId="706"/>
    <cellStyle name="Normal 14" xfId="1189"/>
    <cellStyle name="Normal 2" xfId="1"/>
    <cellStyle name="Normal 2 10" xfId="96"/>
    <cellStyle name="Normal 2 10 10" xfId="490"/>
    <cellStyle name="Normal 2 10 11" xfId="1177"/>
    <cellStyle name="Normal 2 10 12" xfId="1277"/>
    <cellStyle name="Normal 2 10 2" xfId="195"/>
    <cellStyle name="Normal 2 10 2 2" xfId="392"/>
    <cellStyle name="Normal 2 10 3" xfId="294"/>
    <cellStyle name="Normal 2 10 4" xfId="588"/>
    <cellStyle name="Normal 2 10 5" xfId="686"/>
    <cellStyle name="Normal 2 10 6" xfId="784"/>
    <cellStyle name="Normal 2 10 7" xfId="882"/>
    <cellStyle name="Normal 2 10 8" xfId="980"/>
    <cellStyle name="Normal 2 10 9" xfId="1078"/>
    <cellStyle name="Normal 2 11" xfId="100"/>
    <cellStyle name="Normal 2 11 10" xfId="494"/>
    <cellStyle name="Normal 2 11 11" xfId="1181"/>
    <cellStyle name="Normal 2 11 12" xfId="1281"/>
    <cellStyle name="Normal 2 11 2" xfId="199"/>
    <cellStyle name="Normal 2 11 2 2" xfId="396"/>
    <cellStyle name="Normal 2 11 3" xfId="298"/>
    <cellStyle name="Normal 2 11 4" xfId="592"/>
    <cellStyle name="Normal 2 11 5" xfId="690"/>
    <cellStyle name="Normal 2 11 6" xfId="788"/>
    <cellStyle name="Normal 2 11 7" xfId="886"/>
    <cellStyle name="Normal 2 11 8" xfId="984"/>
    <cellStyle name="Normal 2 11 9" xfId="1082"/>
    <cellStyle name="Normal 2 12" xfId="104"/>
    <cellStyle name="Normal 2 12 10" xfId="498"/>
    <cellStyle name="Normal 2 12 11" xfId="1185"/>
    <cellStyle name="Normal 2 12 12" xfId="1285"/>
    <cellStyle name="Normal 2 12 2" xfId="203"/>
    <cellStyle name="Normal 2 12 2 2" xfId="400"/>
    <cellStyle name="Normal 2 12 3" xfId="302"/>
    <cellStyle name="Normal 2 12 4" xfId="596"/>
    <cellStyle name="Normal 2 12 5" xfId="694"/>
    <cellStyle name="Normal 2 12 6" xfId="792"/>
    <cellStyle name="Normal 2 12 7" xfId="890"/>
    <cellStyle name="Normal 2 12 8" xfId="988"/>
    <cellStyle name="Normal 2 12 9" xfId="1086"/>
    <cellStyle name="Normal 2 13" xfId="108"/>
    <cellStyle name="Normal 2 13 2" xfId="306"/>
    <cellStyle name="Normal 2 14" xfId="207"/>
    <cellStyle name="Normal 2 15" xfId="502"/>
    <cellStyle name="Normal 2 16" xfId="600"/>
    <cellStyle name="Normal 2 17" xfId="698"/>
    <cellStyle name="Normal 2 18" xfId="796"/>
    <cellStyle name="Normal 2 19" xfId="894"/>
    <cellStyle name="Normal 2 2" xfId="18"/>
    <cellStyle name="Normal 2 2 10" xfId="707"/>
    <cellStyle name="Normal 2 2 11" xfId="805"/>
    <cellStyle name="Normal 2 2 12" xfId="903"/>
    <cellStyle name="Normal 2 2 13" xfId="1001"/>
    <cellStyle name="Normal 2 2 14" xfId="413"/>
    <cellStyle name="Normal 2 2 15" xfId="1099"/>
    <cellStyle name="Normal 2 2 16" xfId="1199"/>
    <cellStyle name="Normal 2 2 2" xfId="31"/>
    <cellStyle name="Normal 2 2 2 10" xfId="426"/>
    <cellStyle name="Normal 2 2 2 11" xfId="1112"/>
    <cellStyle name="Normal 2 2 2 12" xfId="1212"/>
    <cellStyle name="Normal 2 2 2 2" xfId="130"/>
    <cellStyle name="Normal 2 2 2 2 2" xfId="328"/>
    <cellStyle name="Normal 2 2 2 3" xfId="229"/>
    <cellStyle name="Normal 2 2 2 4" xfId="524"/>
    <cellStyle name="Normal 2 2 2 5" xfId="622"/>
    <cellStyle name="Normal 2 2 2 6" xfId="720"/>
    <cellStyle name="Normal 2 2 2 7" xfId="818"/>
    <cellStyle name="Normal 2 2 2 8" xfId="916"/>
    <cellStyle name="Normal 2 2 2 9" xfId="1014"/>
    <cellStyle name="Normal 2 2 3" xfId="39"/>
    <cellStyle name="Normal 2 2 3 10" xfId="434"/>
    <cellStyle name="Normal 2 2 3 11" xfId="1120"/>
    <cellStyle name="Normal 2 2 3 12" xfId="1220"/>
    <cellStyle name="Normal 2 2 3 2" xfId="138"/>
    <cellStyle name="Normal 2 2 3 2 2" xfId="336"/>
    <cellStyle name="Normal 2 2 3 3" xfId="237"/>
    <cellStyle name="Normal 2 2 3 4" xfId="532"/>
    <cellStyle name="Normal 2 2 3 5" xfId="630"/>
    <cellStyle name="Normal 2 2 3 6" xfId="728"/>
    <cellStyle name="Normal 2 2 3 7" xfId="826"/>
    <cellStyle name="Normal 2 2 3 8" xfId="924"/>
    <cellStyle name="Normal 2 2 3 9" xfId="1022"/>
    <cellStyle name="Normal 2 2 4" xfId="47"/>
    <cellStyle name="Normal 2 2 4 10" xfId="442"/>
    <cellStyle name="Normal 2 2 4 11" xfId="1128"/>
    <cellStyle name="Normal 2 2 4 12" xfId="1228"/>
    <cellStyle name="Normal 2 2 4 2" xfId="146"/>
    <cellStyle name="Normal 2 2 4 2 2" xfId="344"/>
    <cellStyle name="Normal 2 2 4 3" xfId="245"/>
    <cellStyle name="Normal 2 2 4 4" xfId="540"/>
    <cellStyle name="Normal 2 2 4 5" xfId="638"/>
    <cellStyle name="Normal 2 2 4 6" xfId="736"/>
    <cellStyle name="Normal 2 2 4 7" xfId="834"/>
    <cellStyle name="Normal 2 2 4 8" xfId="932"/>
    <cellStyle name="Normal 2 2 4 9" xfId="1030"/>
    <cellStyle name="Normal 2 2 5" xfId="72"/>
    <cellStyle name="Normal 2 2 5 10" xfId="466"/>
    <cellStyle name="Normal 2 2 5 11" xfId="1153"/>
    <cellStyle name="Normal 2 2 5 12" xfId="1253"/>
    <cellStyle name="Normal 2 2 5 2" xfId="171"/>
    <cellStyle name="Normal 2 2 5 2 2" xfId="368"/>
    <cellStyle name="Normal 2 2 5 3" xfId="270"/>
    <cellStyle name="Normal 2 2 5 4" xfId="564"/>
    <cellStyle name="Normal 2 2 5 5" xfId="662"/>
    <cellStyle name="Normal 2 2 5 6" xfId="760"/>
    <cellStyle name="Normal 2 2 5 7" xfId="858"/>
    <cellStyle name="Normal 2 2 5 8" xfId="956"/>
    <cellStyle name="Normal 2 2 5 9" xfId="1054"/>
    <cellStyle name="Normal 2 2 6" xfId="117"/>
    <cellStyle name="Normal 2 2 6 2" xfId="315"/>
    <cellStyle name="Normal 2 2 7" xfId="216"/>
    <cellStyle name="Normal 2 2 8" xfId="511"/>
    <cellStyle name="Normal 2 2 9" xfId="609"/>
    <cellStyle name="Normal 2 20" xfId="992"/>
    <cellStyle name="Normal 2 21" xfId="404"/>
    <cellStyle name="Normal 2 22" xfId="1090"/>
    <cellStyle name="Normal 2 23" xfId="1190"/>
    <cellStyle name="Normal 2 3" xfId="12"/>
    <cellStyle name="Normal 2 3 10" xfId="898"/>
    <cellStyle name="Normal 2 3 11" xfId="996"/>
    <cellStyle name="Normal 2 3 12" xfId="408"/>
    <cellStyle name="Normal 2 3 13" xfId="1094"/>
    <cellStyle name="Normal 2 3 14" xfId="1194"/>
    <cellStyle name="Normal 2 3 2" xfId="51"/>
    <cellStyle name="Normal 2 3 2 10" xfId="446"/>
    <cellStyle name="Normal 2 3 2 11" xfId="1132"/>
    <cellStyle name="Normal 2 3 2 12" xfId="1232"/>
    <cellStyle name="Normal 2 3 2 2" xfId="150"/>
    <cellStyle name="Normal 2 3 2 2 2" xfId="348"/>
    <cellStyle name="Normal 2 3 2 3" xfId="249"/>
    <cellStyle name="Normal 2 3 2 4" xfId="544"/>
    <cellStyle name="Normal 2 3 2 5" xfId="642"/>
    <cellStyle name="Normal 2 3 2 6" xfId="740"/>
    <cellStyle name="Normal 2 3 2 7" xfId="838"/>
    <cellStyle name="Normal 2 3 2 8" xfId="936"/>
    <cellStyle name="Normal 2 3 2 9" xfId="1034"/>
    <cellStyle name="Normal 2 3 3" xfId="76"/>
    <cellStyle name="Normal 2 3 3 10" xfId="470"/>
    <cellStyle name="Normal 2 3 3 11" xfId="1157"/>
    <cellStyle name="Normal 2 3 3 12" xfId="1257"/>
    <cellStyle name="Normal 2 3 3 2" xfId="175"/>
    <cellStyle name="Normal 2 3 3 2 2" xfId="372"/>
    <cellStyle name="Normal 2 3 3 3" xfId="274"/>
    <cellStyle name="Normal 2 3 3 4" xfId="568"/>
    <cellStyle name="Normal 2 3 3 5" xfId="666"/>
    <cellStyle name="Normal 2 3 3 6" xfId="764"/>
    <cellStyle name="Normal 2 3 3 7" xfId="862"/>
    <cellStyle name="Normal 2 3 3 8" xfId="960"/>
    <cellStyle name="Normal 2 3 3 9" xfId="1058"/>
    <cellStyle name="Normal 2 3 4" xfId="112"/>
    <cellStyle name="Normal 2 3 4 2" xfId="310"/>
    <cellStyle name="Normal 2 3 5" xfId="211"/>
    <cellStyle name="Normal 2 3 6" xfId="506"/>
    <cellStyle name="Normal 2 3 7" xfId="604"/>
    <cellStyle name="Normal 2 3 8" xfId="702"/>
    <cellStyle name="Normal 2 3 9" xfId="800"/>
    <cellStyle name="Normal 2 4" xfId="22"/>
    <cellStyle name="Normal 2 4 10" xfId="907"/>
    <cellStyle name="Normal 2 4 11" xfId="1005"/>
    <cellStyle name="Normal 2 4 12" xfId="417"/>
    <cellStyle name="Normal 2 4 13" xfId="1103"/>
    <cellStyle name="Normal 2 4 14" xfId="1203"/>
    <cellStyle name="Normal 2 4 2" xfId="56"/>
    <cellStyle name="Normal 2 4 2 10" xfId="451"/>
    <cellStyle name="Normal 2 4 2 11" xfId="1137"/>
    <cellStyle name="Normal 2 4 2 12" xfId="1237"/>
    <cellStyle name="Normal 2 4 2 2" xfId="155"/>
    <cellStyle name="Normal 2 4 2 2 2" xfId="353"/>
    <cellStyle name="Normal 2 4 2 3" xfId="254"/>
    <cellStyle name="Normal 2 4 2 4" xfId="549"/>
    <cellStyle name="Normal 2 4 2 5" xfId="647"/>
    <cellStyle name="Normal 2 4 2 6" xfId="745"/>
    <cellStyle name="Normal 2 4 2 7" xfId="843"/>
    <cellStyle name="Normal 2 4 2 8" xfId="941"/>
    <cellStyle name="Normal 2 4 2 9" xfId="1039"/>
    <cellStyle name="Normal 2 4 3" xfId="81"/>
    <cellStyle name="Normal 2 4 3 10" xfId="475"/>
    <cellStyle name="Normal 2 4 3 11" xfId="1162"/>
    <cellStyle name="Normal 2 4 3 12" xfId="1262"/>
    <cellStyle name="Normal 2 4 3 2" xfId="180"/>
    <cellStyle name="Normal 2 4 3 2 2" xfId="377"/>
    <cellStyle name="Normal 2 4 3 3" xfId="279"/>
    <cellStyle name="Normal 2 4 3 4" xfId="573"/>
    <cellStyle name="Normal 2 4 3 5" xfId="671"/>
    <cellStyle name="Normal 2 4 3 6" xfId="769"/>
    <cellStyle name="Normal 2 4 3 7" xfId="867"/>
    <cellStyle name="Normal 2 4 3 8" xfId="965"/>
    <cellStyle name="Normal 2 4 3 9" xfId="1063"/>
    <cellStyle name="Normal 2 4 4" xfId="121"/>
    <cellStyle name="Normal 2 4 4 2" xfId="319"/>
    <cellStyle name="Normal 2 4 5" xfId="220"/>
    <cellStyle name="Normal 2 4 6" xfId="515"/>
    <cellStyle name="Normal 2 4 7" xfId="613"/>
    <cellStyle name="Normal 2 4 8" xfId="711"/>
    <cellStyle name="Normal 2 4 9" xfId="809"/>
    <cellStyle name="Normal 2 5" xfId="26"/>
    <cellStyle name="Normal 2 5 10" xfId="911"/>
    <cellStyle name="Normal 2 5 11" xfId="1009"/>
    <cellStyle name="Normal 2 5 12" xfId="421"/>
    <cellStyle name="Normal 2 5 13" xfId="1107"/>
    <cellStyle name="Normal 2 5 14" xfId="1207"/>
    <cellStyle name="Normal 2 5 2" xfId="61"/>
    <cellStyle name="Normal 2 5 2 10" xfId="456"/>
    <cellStyle name="Normal 2 5 2 11" xfId="1142"/>
    <cellStyle name="Normal 2 5 2 12" xfId="1242"/>
    <cellStyle name="Normal 2 5 2 2" xfId="160"/>
    <cellStyle name="Normal 2 5 2 2 2" xfId="358"/>
    <cellStyle name="Normal 2 5 2 3" xfId="259"/>
    <cellStyle name="Normal 2 5 2 4" xfId="554"/>
    <cellStyle name="Normal 2 5 2 5" xfId="652"/>
    <cellStyle name="Normal 2 5 2 6" xfId="750"/>
    <cellStyle name="Normal 2 5 2 7" xfId="848"/>
    <cellStyle name="Normal 2 5 2 8" xfId="946"/>
    <cellStyle name="Normal 2 5 2 9" xfId="1044"/>
    <cellStyle name="Normal 2 5 3" xfId="86"/>
    <cellStyle name="Normal 2 5 3 10" xfId="480"/>
    <cellStyle name="Normal 2 5 3 11" xfId="1167"/>
    <cellStyle name="Normal 2 5 3 12" xfId="1267"/>
    <cellStyle name="Normal 2 5 3 2" xfId="185"/>
    <cellStyle name="Normal 2 5 3 2 2" xfId="382"/>
    <cellStyle name="Normal 2 5 3 3" xfId="284"/>
    <cellStyle name="Normal 2 5 3 4" xfId="578"/>
    <cellStyle name="Normal 2 5 3 5" xfId="676"/>
    <cellStyle name="Normal 2 5 3 6" xfId="774"/>
    <cellStyle name="Normal 2 5 3 7" xfId="872"/>
    <cellStyle name="Normal 2 5 3 8" xfId="970"/>
    <cellStyle name="Normal 2 5 3 9" xfId="1068"/>
    <cellStyle name="Normal 2 5 4" xfId="125"/>
    <cellStyle name="Normal 2 5 4 2" xfId="323"/>
    <cellStyle name="Normal 2 5 5" xfId="224"/>
    <cellStyle name="Normal 2 5 6" xfId="519"/>
    <cellStyle name="Normal 2 5 7" xfId="617"/>
    <cellStyle name="Normal 2 5 8" xfId="715"/>
    <cellStyle name="Normal 2 5 9" xfId="813"/>
    <cellStyle name="Normal 2 6" xfId="35"/>
    <cellStyle name="Normal 2 6 10" xfId="920"/>
    <cellStyle name="Normal 2 6 11" xfId="1018"/>
    <cellStyle name="Normal 2 6 12" xfId="430"/>
    <cellStyle name="Normal 2 6 13" xfId="1116"/>
    <cellStyle name="Normal 2 6 14" xfId="1216"/>
    <cellStyle name="Normal 2 6 2" xfId="64"/>
    <cellStyle name="Normal 2 6 2 10" xfId="458"/>
    <cellStyle name="Normal 2 6 2 11" xfId="1145"/>
    <cellStyle name="Normal 2 6 2 12" xfId="1245"/>
    <cellStyle name="Normal 2 6 2 2" xfId="163"/>
    <cellStyle name="Normal 2 6 2 2 2" xfId="360"/>
    <cellStyle name="Normal 2 6 2 3" xfId="262"/>
    <cellStyle name="Normal 2 6 2 4" xfId="556"/>
    <cellStyle name="Normal 2 6 2 5" xfId="654"/>
    <cellStyle name="Normal 2 6 2 6" xfId="752"/>
    <cellStyle name="Normal 2 6 2 7" xfId="850"/>
    <cellStyle name="Normal 2 6 2 8" xfId="948"/>
    <cellStyle name="Normal 2 6 2 9" xfId="1046"/>
    <cellStyle name="Normal 2 6 3" xfId="88"/>
    <cellStyle name="Normal 2 6 3 10" xfId="482"/>
    <cellStyle name="Normal 2 6 3 11" xfId="1169"/>
    <cellStyle name="Normal 2 6 3 12" xfId="1269"/>
    <cellStyle name="Normal 2 6 3 2" xfId="187"/>
    <cellStyle name="Normal 2 6 3 2 2" xfId="384"/>
    <cellStyle name="Normal 2 6 3 3" xfId="286"/>
    <cellStyle name="Normal 2 6 3 4" xfId="580"/>
    <cellStyle name="Normal 2 6 3 5" xfId="678"/>
    <cellStyle name="Normal 2 6 3 6" xfId="776"/>
    <cellStyle name="Normal 2 6 3 7" xfId="874"/>
    <cellStyle name="Normal 2 6 3 8" xfId="972"/>
    <cellStyle name="Normal 2 6 3 9" xfId="1070"/>
    <cellStyle name="Normal 2 6 4" xfId="134"/>
    <cellStyle name="Normal 2 6 4 2" xfId="332"/>
    <cellStyle name="Normal 2 6 5" xfId="233"/>
    <cellStyle name="Normal 2 6 6" xfId="528"/>
    <cellStyle name="Normal 2 6 7" xfId="626"/>
    <cellStyle name="Normal 2 6 8" xfId="724"/>
    <cellStyle name="Normal 2 6 9" xfId="822"/>
    <cellStyle name="Normal 2 7" xfId="43"/>
    <cellStyle name="Normal 2 7 10" xfId="438"/>
    <cellStyle name="Normal 2 7 11" xfId="1124"/>
    <cellStyle name="Normal 2 7 12" xfId="1224"/>
    <cellStyle name="Normal 2 7 2" xfId="142"/>
    <cellStyle name="Normal 2 7 2 2" xfId="340"/>
    <cellStyle name="Normal 2 7 3" xfId="241"/>
    <cellStyle name="Normal 2 7 4" xfId="536"/>
    <cellStyle name="Normal 2 7 5" xfId="634"/>
    <cellStyle name="Normal 2 7 6" xfId="732"/>
    <cellStyle name="Normal 2 7 7" xfId="830"/>
    <cellStyle name="Normal 2 7 8" xfId="928"/>
    <cellStyle name="Normal 2 7 9" xfId="1026"/>
    <cellStyle name="Normal 2 8" xfId="68"/>
    <cellStyle name="Normal 2 8 10" xfId="462"/>
    <cellStyle name="Normal 2 8 11" xfId="1149"/>
    <cellStyle name="Normal 2 8 12" xfId="1249"/>
    <cellStyle name="Normal 2 8 2" xfId="167"/>
    <cellStyle name="Normal 2 8 2 2" xfId="364"/>
    <cellStyle name="Normal 2 8 3" xfId="266"/>
    <cellStyle name="Normal 2 8 4" xfId="560"/>
    <cellStyle name="Normal 2 8 5" xfId="658"/>
    <cellStyle name="Normal 2 8 6" xfId="756"/>
    <cellStyle name="Normal 2 8 7" xfId="854"/>
    <cellStyle name="Normal 2 8 8" xfId="952"/>
    <cellStyle name="Normal 2 8 9" xfId="1050"/>
    <cellStyle name="Normal 2 9" xfId="92"/>
    <cellStyle name="Normal 2 9 10" xfId="486"/>
    <cellStyle name="Normal 2 9 11" xfId="1173"/>
    <cellStyle name="Normal 2 9 12" xfId="1273"/>
    <cellStyle name="Normal 2 9 2" xfId="191"/>
    <cellStyle name="Normal 2 9 2 2" xfId="388"/>
    <cellStyle name="Normal 2 9 3" xfId="290"/>
    <cellStyle name="Normal 2 9 4" xfId="584"/>
    <cellStyle name="Normal 2 9 5" xfId="682"/>
    <cellStyle name="Normal 2 9 6" xfId="780"/>
    <cellStyle name="Normal 2 9 7" xfId="878"/>
    <cellStyle name="Normal 2 9 8" xfId="976"/>
    <cellStyle name="Normal 2 9 9" xfId="1074"/>
    <cellStyle name="Normal 3" xfId="9"/>
    <cellStyle name="Normal 3 10" xfId="97"/>
    <cellStyle name="Normal 3 10 10" xfId="491"/>
    <cellStyle name="Normal 3 10 11" xfId="1178"/>
    <cellStyle name="Normal 3 10 12" xfId="1278"/>
    <cellStyle name="Normal 3 10 2" xfId="196"/>
    <cellStyle name="Normal 3 10 2 2" xfId="393"/>
    <cellStyle name="Normal 3 10 3" xfId="295"/>
    <cellStyle name="Normal 3 10 4" xfId="589"/>
    <cellStyle name="Normal 3 10 5" xfId="687"/>
    <cellStyle name="Normal 3 10 6" xfId="785"/>
    <cellStyle name="Normal 3 10 7" xfId="883"/>
    <cellStyle name="Normal 3 10 8" xfId="981"/>
    <cellStyle name="Normal 3 10 9" xfId="1079"/>
    <cellStyle name="Normal 3 11" xfId="101"/>
    <cellStyle name="Normal 3 11 10" xfId="495"/>
    <cellStyle name="Normal 3 11 11" xfId="1182"/>
    <cellStyle name="Normal 3 11 12" xfId="1282"/>
    <cellStyle name="Normal 3 11 2" xfId="200"/>
    <cellStyle name="Normal 3 11 2 2" xfId="397"/>
    <cellStyle name="Normal 3 11 3" xfId="299"/>
    <cellStyle name="Normal 3 11 4" xfId="593"/>
    <cellStyle name="Normal 3 11 5" xfId="691"/>
    <cellStyle name="Normal 3 11 6" xfId="789"/>
    <cellStyle name="Normal 3 11 7" xfId="887"/>
    <cellStyle name="Normal 3 11 8" xfId="985"/>
    <cellStyle name="Normal 3 11 9" xfId="1083"/>
    <cellStyle name="Normal 3 12" xfId="105"/>
    <cellStyle name="Normal 3 12 10" xfId="499"/>
    <cellStyle name="Normal 3 12 11" xfId="1186"/>
    <cellStyle name="Normal 3 12 12" xfId="1286"/>
    <cellStyle name="Normal 3 12 2" xfId="204"/>
    <cellStyle name="Normal 3 12 2 2" xfId="401"/>
    <cellStyle name="Normal 3 12 3" xfId="303"/>
    <cellStyle name="Normal 3 12 4" xfId="597"/>
    <cellStyle name="Normal 3 12 5" xfId="695"/>
    <cellStyle name="Normal 3 12 6" xfId="793"/>
    <cellStyle name="Normal 3 12 7" xfId="891"/>
    <cellStyle name="Normal 3 12 8" xfId="989"/>
    <cellStyle name="Normal 3 12 9" xfId="1087"/>
    <cellStyle name="Normal 3 13" xfId="109"/>
    <cellStyle name="Normal 3 13 2" xfId="307"/>
    <cellStyle name="Normal 3 14" xfId="208"/>
    <cellStyle name="Normal 3 15" xfId="503"/>
    <cellStyle name="Normal 3 16" xfId="601"/>
    <cellStyle name="Normal 3 17" xfId="699"/>
    <cellStyle name="Normal 3 18" xfId="797"/>
    <cellStyle name="Normal 3 19" xfId="895"/>
    <cellStyle name="Normal 3 2" xfId="19"/>
    <cellStyle name="Normal 3 2 10" xfId="708"/>
    <cellStyle name="Normal 3 2 11" xfId="806"/>
    <cellStyle name="Normal 3 2 12" xfId="904"/>
    <cellStyle name="Normal 3 2 13" xfId="1002"/>
    <cellStyle name="Normal 3 2 14" xfId="414"/>
    <cellStyle name="Normal 3 2 15" xfId="1100"/>
    <cellStyle name="Normal 3 2 16" xfId="1200"/>
    <cellStyle name="Normal 3 2 2" xfId="32"/>
    <cellStyle name="Normal 3 2 2 10" xfId="427"/>
    <cellStyle name="Normal 3 2 2 11" xfId="1113"/>
    <cellStyle name="Normal 3 2 2 12" xfId="1213"/>
    <cellStyle name="Normal 3 2 2 2" xfId="131"/>
    <cellStyle name="Normal 3 2 2 2 2" xfId="329"/>
    <cellStyle name="Normal 3 2 2 3" xfId="230"/>
    <cellStyle name="Normal 3 2 2 4" xfId="525"/>
    <cellStyle name="Normal 3 2 2 5" xfId="623"/>
    <cellStyle name="Normal 3 2 2 6" xfId="721"/>
    <cellStyle name="Normal 3 2 2 7" xfId="819"/>
    <cellStyle name="Normal 3 2 2 8" xfId="917"/>
    <cellStyle name="Normal 3 2 2 9" xfId="1015"/>
    <cellStyle name="Normal 3 2 3" xfId="40"/>
    <cellStyle name="Normal 3 2 3 10" xfId="435"/>
    <cellStyle name="Normal 3 2 3 11" xfId="1121"/>
    <cellStyle name="Normal 3 2 3 12" xfId="1221"/>
    <cellStyle name="Normal 3 2 3 2" xfId="139"/>
    <cellStyle name="Normal 3 2 3 2 2" xfId="337"/>
    <cellStyle name="Normal 3 2 3 3" xfId="238"/>
    <cellStyle name="Normal 3 2 3 4" xfId="533"/>
    <cellStyle name="Normal 3 2 3 5" xfId="631"/>
    <cellStyle name="Normal 3 2 3 6" xfId="729"/>
    <cellStyle name="Normal 3 2 3 7" xfId="827"/>
    <cellStyle name="Normal 3 2 3 8" xfId="925"/>
    <cellStyle name="Normal 3 2 3 9" xfId="1023"/>
    <cellStyle name="Normal 3 2 4" xfId="48"/>
    <cellStyle name="Normal 3 2 4 10" xfId="443"/>
    <cellStyle name="Normal 3 2 4 11" xfId="1129"/>
    <cellStyle name="Normal 3 2 4 12" xfId="1229"/>
    <cellStyle name="Normal 3 2 4 2" xfId="147"/>
    <cellStyle name="Normal 3 2 4 2 2" xfId="345"/>
    <cellStyle name="Normal 3 2 4 3" xfId="246"/>
    <cellStyle name="Normal 3 2 4 4" xfId="541"/>
    <cellStyle name="Normal 3 2 4 5" xfId="639"/>
    <cellStyle name="Normal 3 2 4 6" xfId="737"/>
    <cellStyle name="Normal 3 2 4 7" xfId="835"/>
    <cellStyle name="Normal 3 2 4 8" xfId="933"/>
    <cellStyle name="Normal 3 2 4 9" xfId="1031"/>
    <cellStyle name="Normal 3 2 5" xfId="73"/>
    <cellStyle name="Normal 3 2 5 10" xfId="467"/>
    <cellStyle name="Normal 3 2 5 11" xfId="1154"/>
    <cellStyle name="Normal 3 2 5 12" xfId="1254"/>
    <cellStyle name="Normal 3 2 5 2" xfId="172"/>
    <cellStyle name="Normal 3 2 5 2 2" xfId="369"/>
    <cellStyle name="Normal 3 2 5 3" xfId="271"/>
    <cellStyle name="Normal 3 2 5 4" xfId="565"/>
    <cellStyle name="Normal 3 2 5 5" xfId="663"/>
    <cellStyle name="Normal 3 2 5 6" xfId="761"/>
    <cellStyle name="Normal 3 2 5 7" xfId="859"/>
    <cellStyle name="Normal 3 2 5 8" xfId="957"/>
    <cellStyle name="Normal 3 2 5 9" xfId="1055"/>
    <cellStyle name="Normal 3 2 6" xfId="118"/>
    <cellStyle name="Normal 3 2 6 2" xfId="316"/>
    <cellStyle name="Normal 3 2 7" xfId="217"/>
    <cellStyle name="Normal 3 2 8" xfId="512"/>
    <cellStyle name="Normal 3 2 9" xfId="610"/>
    <cellStyle name="Normal 3 20" xfId="993"/>
    <cellStyle name="Normal 3 21" xfId="405"/>
    <cellStyle name="Normal 3 22" xfId="1091"/>
    <cellStyle name="Normal 3 23" xfId="1191"/>
    <cellStyle name="Normal 3 3" xfId="13"/>
    <cellStyle name="Normal 3 3 10" xfId="899"/>
    <cellStyle name="Normal 3 3 11" xfId="997"/>
    <cellStyle name="Normal 3 3 12" xfId="409"/>
    <cellStyle name="Normal 3 3 13" xfId="1095"/>
    <cellStyle name="Normal 3 3 14" xfId="1195"/>
    <cellStyle name="Normal 3 3 2" xfId="52"/>
    <cellStyle name="Normal 3 3 2 10" xfId="447"/>
    <cellStyle name="Normal 3 3 2 11" xfId="1133"/>
    <cellStyle name="Normal 3 3 2 12" xfId="1233"/>
    <cellStyle name="Normal 3 3 2 2" xfId="151"/>
    <cellStyle name="Normal 3 3 2 2 2" xfId="349"/>
    <cellStyle name="Normal 3 3 2 3" xfId="250"/>
    <cellStyle name="Normal 3 3 2 4" xfId="545"/>
    <cellStyle name="Normal 3 3 2 5" xfId="643"/>
    <cellStyle name="Normal 3 3 2 6" xfId="741"/>
    <cellStyle name="Normal 3 3 2 7" xfId="839"/>
    <cellStyle name="Normal 3 3 2 8" xfId="937"/>
    <cellStyle name="Normal 3 3 2 9" xfId="1035"/>
    <cellStyle name="Normal 3 3 3" xfId="77"/>
    <cellStyle name="Normal 3 3 3 10" xfId="471"/>
    <cellStyle name="Normal 3 3 3 11" xfId="1158"/>
    <cellStyle name="Normal 3 3 3 12" xfId="1258"/>
    <cellStyle name="Normal 3 3 3 2" xfId="176"/>
    <cellStyle name="Normal 3 3 3 2 2" xfId="373"/>
    <cellStyle name="Normal 3 3 3 3" xfId="275"/>
    <cellStyle name="Normal 3 3 3 4" xfId="569"/>
    <cellStyle name="Normal 3 3 3 5" xfId="667"/>
    <cellStyle name="Normal 3 3 3 6" xfId="765"/>
    <cellStyle name="Normal 3 3 3 7" xfId="863"/>
    <cellStyle name="Normal 3 3 3 8" xfId="961"/>
    <cellStyle name="Normal 3 3 3 9" xfId="1059"/>
    <cellStyle name="Normal 3 3 4" xfId="113"/>
    <cellStyle name="Normal 3 3 4 2" xfId="311"/>
    <cellStyle name="Normal 3 3 5" xfId="212"/>
    <cellStyle name="Normal 3 3 6" xfId="507"/>
    <cellStyle name="Normal 3 3 7" xfId="605"/>
    <cellStyle name="Normal 3 3 8" xfId="703"/>
    <cellStyle name="Normal 3 3 9" xfId="801"/>
    <cellStyle name="Normal 3 4" xfId="23"/>
    <cellStyle name="Normal 3 4 10" xfId="908"/>
    <cellStyle name="Normal 3 4 11" xfId="1006"/>
    <cellStyle name="Normal 3 4 12" xfId="418"/>
    <cellStyle name="Normal 3 4 13" xfId="1104"/>
    <cellStyle name="Normal 3 4 14" xfId="1204"/>
    <cellStyle name="Normal 3 4 2" xfId="57"/>
    <cellStyle name="Normal 3 4 2 10" xfId="452"/>
    <cellStyle name="Normal 3 4 2 11" xfId="1138"/>
    <cellStyle name="Normal 3 4 2 12" xfId="1238"/>
    <cellStyle name="Normal 3 4 2 2" xfId="156"/>
    <cellStyle name="Normal 3 4 2 2 2" xfId="354"/>
    <cellStyle name="Normal 3 4 2 3" xfId="255"/>
    <cellStyle name="Normal 3 4 2 4" xfId="550"/>
    <cellStyle name="Normal 3 4 2 5" xfId="648"/>
    <cellStyle name="Normal 3 4 2 6" xfId="746"/>
    <cellStyle name="Normal 3 4 2 7" xfId="844"/>
    <cellStyle name="Normal 3 4 2 8" xfId="942"/>
    <cellStyle name="Normal 3 4 2 9" xfId="1040"/>
    <cellStyle name="Normal 3 4 3" xfId="82"/>
    <cellStyle name="Normal 3 4 3 10" xfId="476"/>
    <cellStyle name="Normal 3 4 3 11" xfId="1163"/>
    <cellStyle name="Normal 3 4 3 12" xfId="1263"/>
    <cellStyle name="Normal 3 4 3 2" xfId="181"/>
    <cellStyle name="Normal 3 4 3 2 2" xfId="378"/>
    <cellStyle name="Normal 3 4 3 3" xfId="280"/>
    <cellStyle name="Normal 3 4 3 4" xfId="574"/>
    <cellStyle name="Normal 3 4 3 5" xfId="672"/>
    <cellStyle name="Normal 3 4 3 6" xfId="770"/>
    <cellStyle name="Normal 3 4 3 7" xfId="868"/>
    <cellStyle name="Normal 3 4 3 8" xfId="966"/>
    <cellStyle name="Normal 3 4 3 9" xfId="1064"/>
    <cellStyle name="Normal 3 4 4" xfId="122"/>
    <cellStyle name="Normal 3 4 4 2" xfId="320"/>
    <cellStyle name="Normal 3 4 5" xfId="221"/>
    <cellStyle name="Normal 3 4 6" xfId="516"/>
    <cellStyle name="Normal 3 4 7" xfId="614"/>
    <cellStyle name="Normal 3 4 8" xfId="712"/>
    <cellStyle name="Normal 3 4 9" xfId="810"/>
    <cellStyle name="Normal 3 5" xfId="27"/>
    <cellStyle name="Normal 3 5 10" xfId="912"/>
    <cellStyle name="Normal 3 5 11" xfId="1010"/>
    <cellStyle name="Normal 3 5 12" xfId="422"/>
    <cellStyle name="Normal 3 5 13" xfId="1108"/>
    <cellStyle name="Normal 3 5 14" xfId="1208"/>
    <cellStyle name="Normal 3 5 2" xfId="62"/>
    <cellStyle name="Normal 3 5 2 10" xfId="457"/>
    <cellStyle name="Normal 3 5 2 11" xfId="1143"/>
    <cellStyle name="Normal 3 5 2 12" xfId="1243"/>
    <cellStyle name="Normal 3 5 2 2" xfId="161"/>
    <cellStyle name="Normal 3 5 2 2 2" xfId="359"/>
    <cellStyle name="Normal 3 5 2 3" xfId="260"/>
    <cellStyle name="Normal 3 5 2 4" xfId="555"/>
    <cellStyle name="Normal 3 5 2 5" xfId="653"/>
    <cellStyle name="Normal 3 5 2 6" xfId="751"/>
    <cellStyle name="Normal 3 5 2 7" xfId="849"/>
    <cellStyle name="Normal 3 5 2 8" xfId="947"/>
    <cellStyle name="Normal 3 5 2 9" xfId="1045"/>
    <cellStyle name="Normal 3 5 3" xfId="87"/>
    <cellStyle name="Normal 3 5 3 10" xfId="481"/>
    <cellStyle name="Normal 3 5 3 11" xfId="1168"/>
    <cellStyle name="Normal 3 5 3 12" xfId="1268"/>
    <cellStyle name="Normal 3 5 3 2" xfId="186"/>
    <cellStyle name="Normal 3 5 3 2 2" xfId="383"/>
    <cellStyle name="Normal 3 5 3 3" xfId="285"/>
    <cellStyle name="Normal 3 5 3 4" xfId="579"/>
    <cellStyle name="Normal 3 5 3 5" xfId="677"/>
    <cellStyle name="Normal 3 5 3 6" xfId="775"/>
    <cellStyle name="Normal 3 5 3 7" xfId="873"/>
    <cellStyle name="Normal 3 5 3 8" xfId="971"/>
    <cellStyle name="Normal 3 5 3 9" xfId="1069"/>
    <cellStyle name="Normal 3 5 4" xfId="126"/>
    <cellStyle name="Normal 3 5 4 2" xfId="324"/>
    <cellStyle name="Normal 3 5 5" xfId="225"/>
    <cellStyle name="Normal 3 5 6" xfId="520"/>
    <cellStyle name="Normal 3 5 7" xfId="618"/>
    <cellStyle name="Normal 3 5 8" xfId="716"/>
    <cellStyle name="Normal 3 5 9" xfId="814"/>
    <cellStyle name="Normal 3 6" xfId="36"/>
    <cellStyle name="Normal 3 6 10" xfId="921"/>
    <cellStyle name="Normal 3 6 11" xfId="1019"/>
    <cellStyle name="Normal 3 6 12" xfId="431"/>
    <cellStyle name="Normal 3 6 13" xfId="1117"/>
    <cellStyle name="Normal 3 6 14" xfId="1217"/>
    <cellStyle name="Normal 3 6 2" xfId="65"/>
    <cellStyle name="Normal 3 6 2 10" xfId="459"/>
    <cellStyle name="Normal 3 6 2 11" xfId="1146"/>
    <cellStyle name="Normal 3 6 2 12" xfId="1246"/>
    <cellStyle name="Normal 3 6 2 2" xfId="164"/>
    <cellStyle name="Normal 3 6 2 2 2" xfId="361"/>
    <cellStyle name="Normal 3 6 2 3" xfId="263"/>
    <cellStyle name="Normal 3 6 2 4" xfId="557"/>
    <cellStyle name="Normal 3 6 2 5" xfId="655"/>
    <cellStyle name="Normal 3 6 2 6" xfId="753"/>
    <cellStyle name="Normal 3 6 2 7" xfId="851"/>
    <cellStyle name="Normal 3 6 2 8" xfId="949"/>
    <cellStyle name="Normal 3 6 2 9" xfId="1047"/>
    <cellStyle name="Normal 3 6 3" xfId="89"/>
    <cellStyle name="Normal 3 6 3 10" xfId="483"/>
    <cellStyle name="Normal 3 6 3 11" xfId="1170"/>
    <cellStyle name="Normal 3 6 3 12" xfId="1270"/>
    <cellStyle name="Normal 3 6 3 2" xfId="188"/>
    <cellStyle name="Normal 3 6 3 2 2" xfId="385"/>
    <cellStyle name="Normal 3 6 3 3" xfId="287"/>
    <cellStyle name="Normal 3 6 3 4" xfId="581"/>
    <cellStyle name="Normal 3 6 3 5" xfId="679"/>
    <cellStyle name="Normal 3 6 3 6" xfId="777"/>
    <cellStyle name="Normal 3 6 3 7" xfId="875"/>
    <cellStyle name="Normal 3 6 3 8" xfId="973"/>
    <cellStyle name="Normal 3 6 3 9" xfId="1071"/>
    <cellStyle name="Normal 3 6 4" xfId="135"/>
    <cellStyle name="Normal 3 6 4 2" xfId="333"/>
    <cellStyle name="Normal 3 6 5" xfId="234"/>
    <cellStyle name="Normal 3 6 6" xfId="529"/>
    <cellStyle name="Normal 3 6 7" xfId="627"/>
    <cellStyle name="Normal 3 6 8" xfId="725"/>
    <cellStyle name="Normal 3 6 9" xfId="823"/>
    <cellStyle name="Normal 3 7" xfId="44"/>
    <cellStyle name="Normal 3 7 10" xfId="439"/>
    <cellStyle name="Normal 3 7 11" xfId="1125"/>
    <cellStyle name="Normal 3 7 12" xfId="1225"/>
    <cellStyle name="Normal 3 7 2" xfId="143"/>
    <cellStyle name="Normal 3 7 2 2" xfId="341"/>
    <cellStyle name="Normal 3 7 3" xfId="242"/>
    <cellStyle name="Normal 3 7 4" xfId="537"/>
    <cellStyle name="Normal 3 7 5" xfId="635"/>
    <cellStyle name="Normal 3 7 6" xfId="733"/>
    <cellStyle name="Normal 3 7 7" xfId="831"/>
    <cellStyle name="Normal 3 7 8" xfId="929"/>
    <cellStyle name="Normal 3 7 9" xfId="1027"/>
    <cellStyle name="Normal 3 8" xfId="69"/>
    <cellStyle name="Normal 3 8 10" xfId="463"/>
    <cellStyle name="Normal 3 8 11" xfId="1150"/>
    <cellStyle name="Normal 3 8 12" xfId="1250"/>
    <cellStyle name="Normal 3 8 2" xfId="168"/>
    <cellStyle name="Normal 3 8 2 2" xfId="365"/>
    <cellStyle name="Normal 3 8 3" xfId="267"/>
    <cellStyle name="Normal 3 8 4" xfId="561"/>
    <cellStyle name="Normal 3 8 5" xfId="659"/>
    <cellStyle name="Normal 3 8 6" xfId="757"/>
    <cellStyle name="Normal 3 8 7" xfId="855"/>
    <cellStyle name="Normal 3 8 8" xfId="953"/>
    <cellStyle name="Normal 3 8 9" xfId="1051"/>
    <cellStyle name="Normal 3 9" xfId="93"/>
    <cellStyle name="Normal 3 9 10" xfId="487"/>
    <cellStyle name="Normal 3 9 11" xfId="1174"/>
    <cellStyle name="Normal 3 9 12" xfId="1274"/>
    <cellStyle name="Normal 3 9 2" xfId="192"/>
    <cellStyle name="Normal 3 9 2 2" xfId="389"/>
    <cellStyle name="Normal 3 9 3" xfId="291"/>
    <cellStyle name="Normal 3 9 4" xfId="585"/>
    <cellStyle name="Normal 3 9 5" xfId="683"/>
    <cellStyle name="Normal 3 9 6" xfId="781"/>
    <cellStyle name="Normal 3 9 7" xfId="879"/>
    <cellStyle name="Normal 3 9 8" xfId="977"/>
    <cellStyle name="Normal 3 9 9" xfId="1075"/>
    <cellStyle name="Normal 4" xfId="2"/>
    <cellStyle name="Normal 5" xfId="3"/>
    <cellStyle name="Normal 6" xfId="4"/>
    <cellStyle name="Normal 7" xfId="5"/>
    <cellStyle name="Normal 8" xfId="6"/>
    <cellStyle name="Normal 9" xfId="7"/>
    <cellStyle name="Virgül 2" xfId="11"/>
    <cellStyle name="Virgül 2 10" xfId="99"/>
    <cellStyle name="Virgül 2 10 10" xfId="493"/>
    <cellStyle name="Virgül 2 10 11" xfId="1180"/>
    <cellStyle name="Virgül 2 10 12" xfId="1280"/>
    <cellStyle name="Virgül 2 10 2" xfId="198"/>
    <cellStyle name="Virgül 2 10 2 2" xfId="395"/>
    <cellStyle name="Virgül 2 10 3" xfId="297"/>
    <cellStyle name="Virgül 2 10 4" xfId="591"/>
    <cellStyle name="Virgül 2 10 5" xfId="689"/>
    <cellStyle name="Virgül 2 10 6" xfId="787"/>
    <cellStyle name="Virgül 2 10 7" xfId="885"/>
    <cellStyle name="Virgül 2 10 8" xfId="983"/>
    <cellStyle name="Virgül 2 10 9" xfId="1081"/>
    <cellStyle name="Virgül 2 11" xfId="103"/>
    <cellStyle name="Virgül 2 11 10" xfId="497"/>
    <cellStyle name="Virgül 2 11 11" xfId="1184"/>
    <cellStyle name="Virgül 2 11 12" xfId="1284"/>
    <cellStyle name="Virgül 2 11 2" xfId="202"/>
    <cellStyle name="Virgül 2 11 2 2" xfId="399"/>
    <cellStyle name="Virgül 2 11 3" xfId="301"/>
    <cellStyle name="Virgül 2 11 4" xfId="595"/>
    <cellStyle name="Virgül 2 11 5" xfId="693"/>
    <cellStyle name="Virgül 2 11 6" xfId="791"/>
    <cellStyle name="Virgül 2 11 7" xfId="889"/>
    <cellStyle name="Virgül 2 11 8" xfId="987"/>
    <cellStyle name="Virgül 2 11 9" xfId="1085"/>
    <cellStyle name="Virgül 2 12" xfId="107"/>
    <cellStyle name="Virgül 2 12 10" xfId="501"/>
    <cellStyle name="Virgül 2 12 11" xfId="1188"/>
    <cellStyle name="Virgül 2 12 12" xfId="1288"/>
    <cellStyle name="Virgül 2 12 2" xfId="206"/>
    <cellStyle name="Virgül 2 12 2 2" xfId="403"/>
    <cellStyle name="Virgül 2 12 3" xfId="305"/>
    <cellStyle name="Virgül 2 12 4" xfId="599"/>
    <cellStyle name="Virgül 2 12 5" xfId="697"/>
    <cellStyle name="Virgül 2 12 6" xfId="795"/>
    <cellStyle name="Virgül 2 12 7" xfId="893"/>
    <cellStyle name="Virgül 2 12 8" xfId="991"/>
    <cellStyle name="Virgül 2 12 9" xfId="1089"/>
    <cellStyle name="Virgül 2 13" xfId="111"/>
    <cellStyle name="Virgül 2 13 2" xfId="309"/>
    <cellStyle name="Virgül 2 14" xfId="210"/>
    <cellStyle name="Virgül 2 15" xfId="505"/>
    <cellStyle name="Virgül 2 16" xfId="603"/>
    <cellStyle name="Virgül 2 17" xfId="701"/>
    <cellStyle name="Virgül 2 18" xfId="799"/>
    <cellStyle name="Virgül 2 19" xfId="897"/>
    <cellStyle name="Virgül 2 2" xfId="21"/>
    <cellStyle name="Virgül 2 2 10" xfId="710"/>
    <cellStyle name="Virgül 2 2 11" xfId="808"/>
    <cellStyle name="Virgül 2 2 12" xfId="906"/>
    <cellStyle name="Virgül 2 2 13" xfId="1004"/>
    <cellStyle name="Virgül 2 2 14" xfId="416"/>
    <cellStyle name="Virgül 2 2 15" xfId="1102"/>
    <cellStyle name="Virgül 2 2 16" xfId="1202"/>
    <cellStyle name="Virgül 2 2 2" xfId="34"/>
    <cellStyle name="Virgül 2 2 2 10" xfId="429"/>
    <cellStyle name="Virgül 2 2 2 11" xfId="1115"/>
    <cellStyle name="Virgül 2 2 2 12" xfId="1215"/>
    <cellStyle name="Virgül 2 2 2 2" xfId="133"/>
    <cellStyle name="Virgül 2 2 2 2 2" xfId="331"/>
    <cellStyle name="Virgül 2 2 2 3" xfId="232"/>
    <cellStyle name="Virgül 2 2 2 4" xfId="527"/>
    <cellStyle name="Virgül 2 2 2 5" xfId="625"/>
    <cellStyle name="Virgül 2 2 2 6" xfId="723"/>
    <cellStyle name="Virgül 2 2 2 7" xfId="821"/>
    <cellStyle name="Virgül 2 2 2 8" xfId="919"/>
    <cellStyle name="Virgül 2 2 2 9" xfId="1017"/>
    <cellStyle name="Virgül 2 2 3" xfId="42"/>
    <cellStyle name="Virgül 2 2 3 10" xfId="437"/>
    <cellStyle name="Virgül 2 2 3 11" xfId="1123"/>
    <cellStyle name="Virgül 2 2 3 12" xfId="1223"/>
    <cellStyle name="Virgül 2 2 3 2" xfId="141"/>
    <cellStyle name="Virgül 2 2 3 2 2" xfId="339"/>
    <cellStyle name="Virgül 2 2 3 3" xfId="240"/>
    <cellStyle name="Virgül 2 2 3 4" xfId="535"/>
    <cellStyle name="Virgül 2 2 3 5" xfId="633"/>
    <cellStyle name="Virgül 2 2 3 6" xfId="731"/>
    <cellStyle name="Virgül 2 2 3 7" xfId="829"/>
    <cellStyle name="Virgül 2 2 3 8" xfId="927"/>
    <cellStyle name="Virgül 2 2 3 9" xfId="1025"/>
    <cellStyle name="Virgül 2 2 4" xfId="50"/>
    <cellStyle name="Virgül 2 2 4 10" xfId="445"/>
    <cellStyle name="Virgül 2 2 4 11" xfId="1131"/>
    <cellStyle name="Virgül 2 2 4 12" xfId="1231"/>
    <cellStyle name="Virgül 2 2 4 2" xfId="149"/>
    <cellStyle name="Virgül 2 2 4 2 2" xfId="347"/>
    <cellStyle name="Virgül 2 2 4 3" xfId="248"/>
    <cellStyle name="Virgül 2 2 4 4" xfId="543"/>
    <cellStyle name="Virgül 2 2 4 5" xfId="641"/>
    <cellStyle name="Virgül 2 2 4 6" xfId="739"/>
    <cellStyle name="Virgül 2 2 4 7" xfId="837"/>
    <cellStyle name="Virgül 2 2 4 8" xfId="935"/>
    <cellStyle name="Virgül 2 2 4 9" xfId="1033"/>
    <cellStyle name="Virgül 2 2 5" xfId="75"/>
    <cellStyle name="Virgül 2 2 5 10" xfId="469"/>
    <cellStyle name="Virgül 2 2 5 11" xfId="1156"/>
    <cellStyle name="Virgül 2 2 5 12" xfId="1256"/>
    <cellStyle name="Virgül 2 2 5 2" xfId="174"/>
    <cellStyle name="Virgül 2 2 5 2 2" xfId="371"/>
    <cellStyle name="Virgül 2 2 5 3" xfId="273"/>
    <cellStyle name="Virgül 2 2 5 4" xfId="567"/>
    <cellStyle name="Virgül 2 2 5 5" xfId="665"/>
    <cellStyle name="Virgül 2 2 5 6" xfId="763"/>
    <cellStyle name="Virgül 2 2 5 7" xfId="861"/>
    <cellStyle name="Virgül 2 2 5 8" xfId="959"/>
    <cellStyle name="Virgül 2 2 5 9" xfId="1057"/>
    <cellStyle name="Virgül 2 2 6" xfId="120"/>
    <cellStyle name="Virgül 2 2 6 2" xfId="318"/>
    <cellStyle name="Virgül 2 2 7" xfId="219"/>
    <cellStyle name="Virgül 2 2 8" xfId="514"/>
    <cellStyle name="Virgül 2 2 9" xfId="612"/>
    <cellStyle name="Virgül 2 20" xfId="995"/>
    <cellStyle name="Virgül 2 21" xfId="407"/>
    <cellStyle name="Virgül 2 22" xfId="1093"/>
    <cellStyle name="Virgül 2 23" xfId="1193"/>
    <cellStyle name="Virgül 2 3" xfId="15"/>
    <cellStyle name="Virgül 2 3 10" xfId="901"/>
    <cellStyle name="Virgül 2 3 11" xfId="999"/>
    <cellStyle name="Virgül 2 3 12" xfId="411"/>
    <cellStyle name="Virgül 2 3 13" xfId="1097"/>
    <cellStyle name="Virgül 2 3 14" xfId="1197"/>
    <cellStyle name="Virgül 2 3 2" xfId="54"/>
    <cellStyle name="Virgül 2 3 2 10" xfId="449"/>
    <cellStyle name="Virgül 2 3 2 11" xfId="1135"/>
    <cellStyle name="Virgül 2 3 2 12" xfId="1235"/>
    <cellStyle name="Virgül 2 3 2 2" xfId="153"/>
    <cellStyle name="Virgül 2 3 2 2 2" xfId="351"/>
    <cellStyle name="Virgül 2 3 2 3" xfId="252"/>
    <cellStyle name="Virgül 2 3 2 4" xfId="547"/>
    <cellStyle name="Virgül 2 3 2 5" xfId="645"/>
    <cellStyle name="Virgül 2 3 2 6" xfId="743"/>
    <cellStyle name="Virgül 2 3 2 7" xfId="841"/>
    <cellStyle name="Virgül 2 3 2 8" xfId="939"/>
    <cellStyle name="Virgül 2 3 2 9" xfId="1037"/>
    <cellStyle name="Virgül 2 3 3" xfId="79"/>
    <cellStyle name="Virgül 2 3 3 10" xfId="473"/>
    <cellStyle name="Virgül 2 3 3 11" xfId="1160"/>
    <cellStyle name="Virgül 2 3 3 12" xfId="1260"/>
    <cellStyle name="Virgül 2 3 3 2" xfId="178"/>
    <cellStyle name="Virgül 2 3 3 2 2" xfId="375"/>
    <cellStyle name="Virgül 2 3 3 3" xfId="277"/>
    <cellStyle name="Virgül 2 3 3 4" xfId="571"/>
    <cellStyle name="Virgül 2 3 3 5" xfId="669"/>
    <cellStyle name="Virgül 2 3 3 6" xfId="767"/>
    <cellStyle name="Virgül 2 3 3 7" xfId="865"/>
    <cellStyle name="Virgül 2 3 3 8" xfId="963"/>
    <cellStyle name="Virgül 2 3 3 9" xfId="1061"/>
    <cellStyle name="Virgül 2 3 4" xfId="115"/>
    <cellStyle name="Virgül 2 3 4 2" xfId="313"/>
    <cellStyle name="Virgül 2 3 5" xfId="214"/>
    <cellStyle name="Virgül 2 3 6" xfId="509"/>
    <cellStyle name="Virgül 2 3 7" xfId="607"/>
    <cellStyle name="Virgül 2 3 8" xfId="705"/>
    <cellStyle name="Virgül 2 3 9" xfId="803"/>
    <cellStyle name="Virgül 2 4" xfId="25"/>
    <cellStyle name="Virgül 2 4 10" xfId="910"/>
    <cellStyle name="Virgül 2 4 11" xfId="1008"/>
    <cellStyle name="Virgül 2 4 12" xfId="420"/>
    <cellStyle name="Virgül 2 4 13" xfId="1106"/>
    <cellStyle name="Virgül 2 4 14" xfId="1206"/>
    <cellStyle name="Virgül 2 4 2" xfId="59"/>
    <cellStyle name="Virgül 2 4 2 10" xfId="454"/>
    <cellStyle name="Virgül 2 4 2 11" xfId="1140"/>
    <cellStyle name="Virgül 2 4 2 12" xfId="1240"/>
    <cellStyle name="Virgül 2 4 2 2" xfId="158"/>
    <cellStyle name="Virgül 2 4 2 2 2" xfId="356"/>
    <cellStyle name="Virgül 2 4 2 3" xfId="257"/>
    <cellStyle name="Virgül 2 4 2 4" xfId="552"/>
    <cellStyle name="Virgül 2 4 2 5" xfId="650"/>
    <cellStyle name="Virgül 2 4 2 6" xfId="748"/>
    <cellStyle name="Virgül 2 4 2 7" xfId="846"/>
    <cellStyle name="Virgül 2 4 2 8" xfId="944"/>
    <cellStyle name="Virgül 2 4 2 9" xfId="1042"/>
    <cellStyle name="Virgül 2 4 3" xfId="84"/>
    <cellStyle name="Virgül 2 4 3 10" xfId="478"/>
    <cellStyle name="Virgül 2 4 3 11" xfId="1165"/>
    <cellStyle name="Virgül 2 4 3 12" xfId="1265"/>
    <cellStyle name="Virgül 2 4 3 2" xfId="183"/>
    <cellStyle name="Virgül 2 4 3 2 2" xfId="380"/>
    <cellStyle name="Virgül 2 4 3 3" xfId="282"/>
    <cellStyle name="Virgül 2 4 3 4" xfId="576"/>
    <cellStyle name="Virgül 2 4 3 5" xfId="674"/>
    <cellStyle name="Virgül 2 4 3 6" xfId="772"/>
    <cellStyle name="Virgül 2 4 3 7" xfId="870"/>
    <cellStyle name="Virgül 2 4 3 8" xfId="968"/>
    <cellStyle name="Virgül 2 4 3 9" xfId="1066"/>
    <cellStyle name="Virgül 2 4 4" xfId="124"/>
    <cellStyle name="Virgül 2 4 4 2" xfId="322"/>
    <cellStyle name="Virgül 2 4 5" xfId="223"/>
    <cellStyle name="Virgül 2 4 6" xfId="518"/>
    <cellStyle name="Virgül 2 4 7" xfId="616"/>
    <cellStyle name="Virgül 2 4 8" xfId="714"/>
    <cellStyle name="Virgül 2 4 9" xfId="812"/>
    <cellStyle name="Virgül 2 5" xfId="29"/>
    <cellStyle name="Virgül 2 5 10" xfId="1012"/>
    <cellStyle name="Virgül 2 5 11" xfId="424"/>
    <cellStyle name="Virgül 2 5 12" xfId="1110"/>
    <cellStyle name="Virgül 2 5 13" xfId="1210"/>
    <cellStyle name="Virgül 2 5 2" xfId="63"/>
    <cellStyle name="Virgül 2 5 2 2" xfId="162"/>
    <cellStyle name="Virgül 2 5 2 3" xfId="261"/>
    <cellStyle name="Virgül 2 5 2 4" xfId="1144"/>
    <cellStyle name="Virgül 2 5 2 5" xfId="1244"/>
    <cellStyle name="Virgül 2 5 3" xfId="128"/>
    <cellStyle name="Virgül 2 5 3 2" xfId="326"/>
    <cellStyle name="Virgül 2 5 4" xfId="227"/>
    <cellStyle name="Virgül 2 5 5" xfId="522"/>
    <cellStyle name="Virgül 2 5 6" xfId="620"/>
    <cellStyle name="Virgül 2 5 7" xfId="718"/>
    <cellStyle name="Virgül 2 5 8" xfId="816"/>
    <cellStyle name="Virgül 2 5 9" xfId="914"/>
    <cellStyle name="Virgül 2 6" xfId="38"/>
    <cellStyle name="Virgül 2 6 10" xfId="923"/>
    <cellStyle name="Virgül 2 6 11" xfId="1021"/>
    <cellStyle name="Virgül 2 6 12" xfId="433"/>
    <cellStyle name="Virgül 2 6 13" xfId="1119"/>
    <cellStyle name="Virgül 2 6 14" xfId="1219"/>
    <cellStyle name="Virgül 2 6 2" xfId="67"/>
    <cellStyle name="Virgül 2 6 2 10" xfId="461"/>
    <cellStyle name="Virgül 2 6 2 11" xfId="1148"/>
    <cellStyle name="Virgül 2 6 2 12" xfId="1248"/>
    <cellStyle name="Virgül 2 6 2 2" xfId="166"/>
    <cellStyle name="Virgül 2 6 2 2 2" xfId="363"/>
    <cellStyle name="Virgül 2 6 2 3" xfId="265"/>
    <cellStyle name="Virgül 2 6 2 4" xfId="559"/>
    <cellStyle name="Virgül 2 6 2 5" xfId="657"/>
    <cellStyle name="Virgül 2 6 2 6" xfId="755"/>
    <cellStyle name="Virgül 2 6 2 7" xfId="853"/>
    <cellStyle name="Virgül 2 6 2 8" xfId="951"/>
    <cellStyle name="Virgül 2 6 2 9" xfId="1049"/>
    <cellStyle name="Virgül 2 6 3" xfId="91"/>
    <cellStyle name="Virgül 2 6 3 10" xfId="485"/>
    <cellStyle name="Virgül 2 6 3 11" xfId="1172"/>
    <cellStyle name="Virgül 2 6 3 12" xfId="1272"/>
    <cellStyle name="Virgül 2 6 3 2" xfId="190"/>
    <cellStyle name="Virgül 2 6 3 2 2" xfId="387"/>
    <cellStyle name="Virgül 2 6 3 3" xfId="289"/>
    <cellStyle name="Virgül 2 6 3 4" xfId="583"/>
    <cellStyle name="Virgül 2 6 3 5" xfId="681"/>
    <cellStyle name="Virgül 2 6 3 6" xfId="779"/>
    <cellStyle name="Virgül 2 6 3 7" xfId="877"/>
    <cellStyle name="Virgül 2 6 3 8" xfId="975"/>
    <cellStyle name="Virgül 2 6 3 9" xfId="1073"/>
    <cellStyle name="Virgül 2 6 4" xfId="137"/>
    <cellStyle name="Virgül 2 6 4 2" xfId="335"/>
    <cellStyle name="Virgül 2 6 5" xfId="236"/>
    <cellStyle name="Virgül 2 6 6" xfId="531"/>
    <cellStyle name="Virgül 2 6 7" xfId="629"/>
    <cellStyle name="Virgül 2 6 8" xfId="727"/>
    <cellStyle name="Virgül 2 6 9" xfId="825"/>
    <cellStyle name="Virgül 2 7" xfId="46"/>
    <cellStyle name="Virgül 2 7 10" xfId="441"/>
    <cellStyle name="Virgül 2 7 11" xfId="1127"/>
    <cellStyle name="Virgül 2 7 12" xfId="1227"/>
    <cellStyle name="Virgül 2 7 2" xfId="145"/>
    <cellStyle name="Virgül 2 7 2 2" xfId="343"/>
    <cellStyle name="Virgül 2 7 3" xfId="244"/>
    <cellStyle name="Virgül 2 7 4" xfId="539"/>
    <cellStyle name="Virgül 2 7 5" xfId="637"/>
    <cellStyle name="Virgül 2 7 6" xfId="735"/>
    <cellStyle name="Virgül 2 7 7" xfId="833"/>
    <cellStyle name="Virgül 2 7 8" xfId="931"/>
    <cellStyle name="Virgül 2 7 9" xfId="1029"/>
    <cellStyle name="Virgül 2 8" xfId="71"/>
    <cellStyle name="Virgül 2 8 10" xfId="465"/>
    <cellStyle name="Virgül 2 8 11" xfId="1152"/>
    <cellStyle name="Virgül 2 8 12" xfId="1252"/>
    <cellStyle name="Virgül 2 8 2" xfId="170"/>
    <cellStyle name="Virgül 2 8 2 2" xfId="367"/>
    <cellStyle name="Virgül 2 8 3" xfId="269"/>
    <cellStyle name="Virgül 2 8 4" xfId="563"/>
    <cellStyle name="Virgül 2 8 5" xfId="661"/>
    <cellStyle name="Virgül 2 8 6" xfId="759"/>
    <cellStyle name="Virgül 2 8 7" xfId="857"/>
    <cellStyle name="Virgül 2 8 8" xfId="955"/>
    <cellStyle name="Virgül 2 8 9" xfId="1053"/>
    <cellStyle name="Virgül 2 9" xfId="95"/>
    <cellStyle name="Virgül 2 9 10" xfId="489"/>
    <cellStyle name="Virgül 2 9 11" xfId="1176"/>
    <cellStyle name="Virgül 2 9 12" xfId="1276"/>
    <cellStyle name="Virgül 2 9 2" xfId="194"/>
    <cellStyle name="Virgül 2 9 2 2" xfId="391"/>
    <cellStyle name="Virgül 2 9 3" xfId="293"/>
    <cellStyle name="Virgül 2 9 4" xfId="587"/>
    <cellStyle name="Virgül 2 9 5" xfId="685"/>
    <cellStyle name="Virgül 2 9 6" xfId="783"/>
    <cellStyle name="Virgül 2 9 7" xfId="881"/>
    <cellStyle name="Virgül 2 9 8" xfId="979"/>
    <cellStyle name="Virgül 2 9 9" xfId="1077"/>
  </cellStyles>
  <dxfs count="26">
    <dxf>
      <font>
        <sz val="12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border>
        <right style="medium">
          <color indexed="64"/>
        </right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5"/>
      <tableStyleElement type="headerRow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7938"/>
      <rgbColor rgb="00FFFFFF"/>
      <rgbColor rgb="00CE7936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oordinator45" refreshedDate="42594.751167013892" createdVersion="4" refreshedVersion="4" minRefreshableVersion="3" recordCount="161">
  <cacheSource type="worksheet">
    <worksheetSource ref="A2:C169" sheet="YKS 2018"/>
  </cacheSource>
  <cacheFields count="17">
    <cacheField name="Sıra " numFmtId="0">
      <sharedItems containsSemiMixedTypes="0" containsString="0" containsNumber="1" containsInteger="1" minValue="1" maxValue="161"/>
    </cacheField>
    <cacheField name="İLÇE" numFmtId="0">
      <sharedItems count="21">
        <s v="Ahmetli"/>
        <s v="Akhisar"/>
        <s v="Alaşehir"/>
        <s v="Demirci"/>
        <s v="Gölmarmara"/>
        <s v="Gördes"/>
        <s v="Kırkağaç"/>
        <s v="Köprübaşı"/>
        <s v="Kula"/>
        <s v="Salihli"/>
        <s v="Sarıgöl"/>
        <s v="Saruhanlı"/>
        <s v="Selendi"/>
        <s v="Soma"/>
        <s v="Şehzadeler"/>
        <s v="Turgutlu"/>
        <s v="Yunusemre"/>
        <s v="Şehzadeler " u="1"/>
        <s v="Turgutlu " u="1"/>
        <s v="Kırkağaç " u="1"/>
        <s v="Salihli " u="1"/>
      </sharedItems>
    </cacheField>
    <cacheField name="OKUL ADI " numFmtId="0">
      <sharedItems/>
    </cacheField>
    <cacheField name="KURUM KODU" numFmtId="0">
      <sharedItems containsSemiMixedTypes="0" containsString="0" containsNumber="1" containsInteger="1" minValue="61150" maxValue="99961070"/>
    </cacheField>
    <cacheField name="OKULUN BAĞLI OLDUĞU GENEL MÜDÜRÜLÜK" numFmtId="0">
      <sharedItems/>
    </cacheField>
    <cacheField name="MF1" numFmtId="165">
      <sharedItems containsString="0" containsBlank="1" containsNumber="1" minValue="137.77142499999999" maxValue="427"/>
    </cacheField>
    <cacheField name="MF2" numFmtId="165">
      <sharedItems containsBlank="1" containsMixedTypes="1" containsNumber="1" minValue="108.3537" maxValue="420"/>
    </cacheField>
    <cacheField name="MF3" numFmtId="165">
      <sharedItems containsBlank="1" containsMixedTypes="1" containsNumber="1" minValue="106.985015" maxValue="435"/>
    </cacheField>
    <cacheField name="MF4" numFmtId="165">
      <sharedItems containsBlank="1" containsMixedTypes="1" containsNumber="1" minValue="123.526205" maxValue="440"/>
    </cacheField>
    <cacheField name="TM1" numFmtId="165">
      <sharedItems containsBlank="1" containsMixedTypes="1" containsNumber="1" minValue="113.67910000000001" maxValue="400.28"/>
    </cacheField>
    <cacheField name="TM2" numFmtId="165">
      <sharedItems containsBlank="1" containsMixedTypes="1" containsNumber="1" minValue="116.18039" maxValue="405"/>
    </cacheField>
    <cacheField name="TM3" numFmtId="165">
      <sharedItems containsBlank="1" containsMixedTypes="1" containsNumber="1" minValue="120.84945999999999" maxValue="415"/>
    </cacheField>
    <cacheField name="TS1" numFmtId="165">
      <sharedItems containsBlank="1" containsMixedTypes="1" containsNumber="1" minValue="146.21299999999999" maxValue="370.43"/>
    </cacheField>
    <cacheField name="TS2" numFmtId="165">
      <sharedItems containsBlank="1" containsMixedTypes="1" containsNumber="1" minValue="167.00200000000001" maxValue="425"/>
    </cacheField>
    <cacheField name="DİL1" numFmtId="165">
      <sharedItems containsString="0" containsBlank="1" containsNumber="1" minValue="135.54196999999999" maxValue="388.6"/>
    </cacheField>
    <cacheField name="DİL2" numFmtId="165">
      <sharedItems containsString="0" containsBlank="1" containsNumber="1" minValue="155.417" maxValue="398.71"/>
    </cacheField>
    <cacheField name="DİL3" numFmtId="165">
      <sharedItems containsString="0" containsBlank="1" containsNumber="1" minValue="192.25125" maxValue="417.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n v="1"/>
    <x v="0"/>
    <s v="Ahmetli Şehit Hakkı Erdoğan Çok Programlı Anadolu Lisesi"/>
    <n v="869688"/>
    <s v="Mesleki Ve Teknik Eğitim Genel Müdürlüğü"/>
    <n v="163.518045"/>
    <n v="159.71532249999998"/>
    <n v="161.19807166666666"/>
    <n v="160.93082749999999"/>
    <n v="171.04959500000001"/>
    <n v="177.73666954545453"/>
    <n v="187.1455163636364"/>
    <n v="207.99185700000004"/>
    <n v="220.98656850000003"/>
    <n v="164.59700000000001"/>
    <n v="189.89424"/>
    <n v="235.14420000000001"/>
  </r>
  <r>
    <n v="2"/>
    <x v="0"/>
    <s v="Ahmetli Anadolu Lisesi"/>
    <n v="967424"/>
    <s v="Ortaöğretim Genel Müdürlüğü"/>
    <n v="194.13570999999999"/>
    <n v="196.52699999999999"/>
    <n v="199.056275"/>
    <n v="192.56626"/>
    <n v="199.02858499999999"/>
    <n v="200.18826000000001"/>
    <n v="201.47636"/>
    <n v="146.21299999999999"/>
    <n v="170.64879999999999"/>
    <n v="269.86099999999999"/>
    <n v="277.24799999999999"/>
    <n v="295.62900000000002"/>
  </r>
  <r>
    <n v="3"/>
    <x v="1"/>
    <s v="Macide Ramiz Taşkınlar Fen Lisesi"/>
    <n v="972705"/>
    <s v="Ortaöğretim Genel Müdürlüğü"/>
    <n v="398.541"/>
    <n v="393.81099999999998"/>
    <n v="391.93400000000003"/>
    <n v="393.31400000000002"/>
    <n v="328.31"/>
    <n v="311.44499999999999"/>
    <n v="294.101"/>
    <n v="177.34800000000001"/>
    <n v="211.59299999999999"/>
    <n v="344.05200000000002"/>
    <n v="364.18799999999999"/>
    <n v="400.58800000000002"/>
  </r>
  <r>
    <n v="4"/>
    <x v="1"/>
    <s v="Akhisar Anadolu Lisesi"/>
    <n v="218419"/>
    <s v="Ortaöğretim Genel Müdürlüğü"/>
    <n v="225.73075610000001"/>
    <n v="216.7423685"/>
    <n v="215.48151530000001"/>
    <n v="219.66793480000001"/>
    <n v="233.8401264"/>
    <n v="233.20110639999999"/>
    <n v="233.05410029999999"/>
    <n v="188.44872290000001"/>
    <n v="210.6325794"/>
    <n v="258.88357250000001"/>
    <n v="278.55290000000002"/>
    <n v="316.81669249999999"/>
  </r>
  <r>
    <n v="5"/>
    <x v="1"/>
    <s v="Fevzi Keskinoğlu Anadolu Lisesi"/>
    <n v="972356"/>
    <s v="Ortaöğretim Genel Müdürlüğü"/>
    <n v="177.96217999999999"/>
    <n v="162.61699999999999"/>
    <n v="161.790414"/>
    <n v="170.20477"/>
    <n v="227.888665"/>
    <n v="236.78693000000001"/>
    <n v="247.51357999999999"/>
    <n v="227.18661"/>
    <n v="248.0224"/>
    <n v="262.1266"/>
    <n v="277.00152000000003"/>
    <n v="309.02632999999997"/>
  </r>
  <r>
    <n v="6"/>
    <x v="1"/>
    <s v="Adnan Menderes Lisesi"/>
    <n v="811042"/>
    <s v="Ortaöğretim Genel Müdürlüğü"/>
    <n v="169.17"/>
    <n v="166.54"/>
    <n v="167.46"/>
    <n v="166.11"/>
    <n v="180.03"/>
    <n v="187.12"/>
    <n v="196.94"/>
    <n v="184.03"/>
    <n v="201.53"/>
    <n v="177.45"/>
    <n v="201.15799999999999"/>
    <n v="246.25"/>
  </r>
  <r>
    <n v="7"/>
    <x v="1"/>
    <s v="Namık Oğul Anadolu Lisesi"/>
    <n v="973803"/>
    <s v="Ortaöğretim Genel Müdürlüğü"/>
    <n v="173.75700175438604"/>
    <n v="168.29329245614039"/>
    <n v="169.13317508771931"/>
    <n v="169.60335263157893"/>
    <n v="197.5838308653845"/>
    <n v="205.30306586538458"/>
    <n v="215.00651086538463"/>
    <n v="217.28487724489798"/>
    <n v="233.91377367346928"/>
    <n v="200.38362857142855"/>
    <n v="227.27026714285714"/>
    <n v="277.61854571428569"/>
  </r>
  <r>
    <n v="8"/>
    <x v="1"/>
    <s v="Zeytinliova Anadolu Lisesi"/>
    <n v="750988"/>
    <s v="Ortaöğretim Genel Müdürlüğü"/>
    <n v="161.57"/>
    <n v="154.91"/>
    <n v="156.69"/>
    <n v="157.75"/>
    <n v="175.22"/>
    <n v="181.59"/>
    <n v="190.67"/>
    <n v="207.38"/>
    <n v="217.99"/>
    <n v="205.1"/>
    <n v="240.37"/>
    <n v="308.23"/>
  </r>
  <r>
    <n v="9"/>
    <x v="1"/>
    <s v="Akhisar Şeyh İsa Anadolu Lisesi"/>
    <n v="757995"/>
    <s v="Ortaöğretim Genel Müdürlüğü"/>
    <n v="306.12817000000001"/>
    <n v="297.57290999999998"/>
    <n v="295.32391999999999"/>
    <n v="299.09978000000001"/>
    <n v="314.46987000000001"/>
    <n v="309.47300999999999"/>
    <n v="304.13033999999999"/>
    <n v="177.87361000000001"/>
    <n v="209.49299999999999"/>
    <n v="249.86606"/>
    <n v="272.76272999999998"/>
    <m/>
  </r>
  <r>
    <n v="10"/>
    <x v="1"/>
    <s v="Çağlak Anadolu Lisesi"/>
    <n v="964114"/>
    <s v="Ortaöğretim Genel Müdürlüğü"/>
    <n v="193.99932340000001"/>
    <n v="182.0188752"/>
    <n v="181.00609729999999"/>
    <n v="187.99098119999999"/>
    <n v="230.95714530000001"/>
    <n v="235.7844164"/>
    <n v="241.23273349999999"/>
    <n v="181.8396041"/>
    <n v="205.8643385"/>
    <n v="277.45875560000002"/>
    <n v="293.89969059999999"/>
    <n v="328.0788167"/>
  </r>
  <r>
    <n v="11"/>
    <x v="1"/>
    <s v="Kayhan Ergunmtal"/>
    <n v="182433"/>
    <s v="Mesleki Ve Teknik Eğitim Genel Müdürlüğü"/>
    <n v="166.67400000000001"/>
    <n v="164.79400000000001"/>
    <n v="166.10300000000001"/>
    <n v="164.923"/>
    <n v="154.00800000000001"/>
    <n v="157.392"/>
    <n v="163.55600000000001"/>
    <n v="186.93100000000001"/>
    <n v="195.70599999999999"/>
    <n v="148.86500000000001"/>
    <n v="174.815"/>
    <n v="216.761"/>
  </r>
  <r>
    <n v="12"/>
    <x v="1"/>
    <s v="Aliya İzzetbegoviç Mtal"/>
    <n v="759892"/>
    <s v="Mesleki Ve Teknik Eğitim Genel Müdürlüğü"/>
    <n v="168.21090058823532"/>
    <n v="165.90460823529412"/>
    <n v="166.95217294117649"/>
    <n v="166.0068588235294"/>
    <n v="181.46380571428568"/>
    <n v="186.02730523809521"/>
    <n v="192.10999238095201"/>
    <n v="162.46313136363636"/>
    <n v="174.71630954545455"/>
    <n v="145.65891999999999"/>
    <n v="162.57070999999999"/>
    <n v="192.25125"/>
  </r>
  <r>
    <n v="13"/>
    <x v="1"/>
    <s v="Cumhuriyet Mtal"/>
    <n v="215667"/>
    <s v="Mesleki Ve Teknik Eğitim Genel Müdürlüğü"/>
    <n v="153.54602999999997"/>
    <n v="153.13956857142855"/>
    <n v="155.41022571428601"/>
    <n v="151.07323142857143"/>
    <n v="150.51542823529411"/>
    <n v="154.74589705882354"/>
    <n v="161.73069882352942"/>
    <n v="173.16165222222222"/>
    <n v="185.77079000000003"/>
    <m/>
    <m/>
    <m/>
  </r>
  <r>
    <n v="14"/>
    <x v="1"/>
    <s v="Farabi Mtal"/>
    <n v="962766"/>
    <s v="Mesleki Ve Teknik Eğitim Genel Müdürlüğü"/>
    <n v="207.44"/>
    <n v="233.15700000000001"/>
    <n v="215.505"/>
    <n v="207.32"/>
    <n v="178.37"/>
    <n v="174.10599999999999"/>
    <n v="178.88300000000001"/>
    <n v="168.3272"/>
    <n v="176.4727"/>
    <n v="210.96170000000001"/>
    <n v="232.80860000000001"/>
    <n v="276.66390000000001"/>
  </r>
  <r>
    <n v="15"/>
    <x v="1"/>
    <s v="Zeynep Gülin Öngör Mtal"/>
    <n v="182445"/>
    <s v="Mesleki Ve Teknik Eğitim Genel Müdürlüğü"/>
    <n v="164.37049999999999"/>
    <n v="159.25476"/>
    <n v="160.16700700000001"/>
    <n v="161.08341999999999"/>
    <n v="170.87837999999999"/>
    <n v="177.97449"/>
    <n v="187.89008999999999"/>
    <n v="186.39829"/>
    <n v="201.7739"/>
    <n v="142.78469999999999"/>
    <n v="166.32491999999999"/>
    <n v="206.40540999999999"/>
  </r>
  <r>
    <n v="16"/>
    <x v="1"/>
    <s v="Akhisar Anadolu İmam Hatip Lisesi"/>
    <n v="182470"/>
    <s v="Din Öğretimi Genel Müdürlüğü"/>
    <n v="159.261"/>
    <n v="140.28899999999999"/>
    <n v="140.08699999999999"/>
    <n v="150.267"/>
    <n v="182.79499999999999"/>
    <n v="191.87299999999999"/>
    <n v="204.327"/>
    <n v="205.98099999999999"/>
    <n v="221.16300000000001"/>
    <n v="188.91499999999999"/>
    <n v="218.37200000000001"/>
    <n v="271.98200000000003"/>
  </r>
  <r>
    <n v="17"/>
    <x v="1"/>
    <s v="Özel Akhisar Temel Lisesi"/>
    <n v="99960394"/>
    <s v="Özel Öğretim Genel Müdürlüğü"/>
    <n v="226.10900000000001"/>
    <n v="217.41399999999999"/>
    <n v="216.054"/>
    <n v="220.14500000000001"/>
    <n v="256.52999999999997"/>
    <n v="260.14499999999998"/>
    <n v="263.923"/>
    <n v="218.453"/>
    <n v="240.995"/>
    <m/>
    <m/>
    <m/>
  </r>
  <r>
    <n v="18"/>
    <x v="1"/>
    <s v="Özel Yüksel Anadolu Lisesi"/>
    <n v="99953413"/>
    <s v="Özel Öğretim Genel Müdürlüğü"/>
    <n v="159.60699"/>
    <n v="153.15713"/>
    <n v="152.86118999999999"/>
    <n v="156.69011"/>
    <n v="226.55331000000001"/>
    <n v="231.43952999999999"/>
    <n v="237.80879999999999"/>
    <n v="179.6173"/>
    <n v="194.65278000000001"/>
    <m/>
    <m/>
    <m/>
  </r>
  <r>
    <n v="19"/>
    <x v="1"/>
    <s v="Özel Akhisar Sınav Temel Lisesi"/>
    <n v="99960285"/>
    <s v="Özel Öğretim Genel Müdürlüğü"/>
    <n v="208.64305999999999"/>
    <n v="201.27986999999999"/>
    <n v="200.94551999999999"/>
    <n v="204.22038000000001"/>
    <n v="230.69343000000001"/>
    <n v="232.99474000000001"/>
    <n v="235.80608000000001"/>
    <n v="196.09269"/>
    <n v="217.90021999999999"/>
    <n v="216.08070000000001"/>
    <n v="247.66645"/>
    <n v="307.42502999999999"/>
  </r>
  <r>
    <n v="20"/>
    <x v="1"/>
    <s v="Özel Akhisar Koleji Fen Lisesi"/>
    <n v="99951998"/>
    <s v="Özel Öğretim Genel Müdürlüğü"/>
    <n v="240.304"/>
    <n v="246.33"/>
    <n v="247.93"/>
    <n v="240.17"/>
    <n v="248.55199999999999"/>
    <n v="253.6"/>
    <n v="259.22500000000002"/>
    <n v="198.68700000000001"/>
    <n v="220.631"/>
    <m/>
    <m/>
    <m/>
  </r>
  <r>
    <n v="21"/>
    <x v="1"/>
    <s v="Özel Akhisar Koleji Anadolu Lisesi"/>
    <n v="99950554"/>
    <s v="Özel Öğretim Genel Müdürlüğü"/>
    <n v="201.941"/>
    <n v="202.245"/>
    <n v="203.381"/>
    <n v="200.696"/>
    <n v="223.66900000000001"/>
    <n v="229.053"/>
    <n v="236.37299999999999"/>
    <n v="205.92500000000001"/>
    <n v="225.208"/>
    <m/>
    <m/>
    <m/>
  </r>
  <r>
    <n v="22"/>
    <x v="1"/>
    <s v="Özel Akhisar Eksen Temel Lisesi"/>
    <n v="99960571"/>
    <s v="Özel Öğretim Genel Müdürlüğü"/>
    <n v="226.7345"/>
    <n v="209.35550000000001"/>
    <n v="207.08320000000001"/>
    <n v="217.66309999999999"/>
    <n v="265.3057"/>
    <n v="267.18419999999998"/>
    <n v="269.31760000000003"/>
    <n v="226.2225"/>
    <n v="244.88149999999999"/>
    <n v="276.40609999999998"/>
    <n v="297.84809999999999"/>
    <n v="338.4092"/>
  </r>
  <r>
    <n v="23"/>
    <x v="2"/>
    <s v="İmkb Mesleki Ve Tek.And. Lisesi"/>
    <n v="309364"/>
    <s v="Mesleki Ve Teknik Eğitim Genel Müdürlüğü"/>
    <n v="161.85169999999999"/>
    <n v="151.35599999999999"/>
    <n v="151.60890000000001"/>
    <n v="156.20490000000001"/>
    <n v="166.6138"/>
    <n v="369.3956"/>
    <n v="173.5514"/>
    <n v="192.6157"/>
    <n v="203.14869999999999"/>
    <m/>
    <m/>
    <m/>
  </r>
  <r>
    <n v="24"/>
    <x v="2"/>
    <s v="And.İhl"/>
    <n v="182648"/>
    <s v="Din Öğretimi Genel Müdürlüğü"/>
    <n v="148.142"/>
    <n v="127.428"/>
    <n v="127.142"/>
    <n v="138"/>
    <n v="169.684"/>
    <n v="175.78899999999999"/>
    <n v="186.078"/>
    <n v="172.10499999999999"/>
    <n v="183.078"/>
    <n v="144.5"/>
    <n v="175"/>
    <n v="225"/>
  </r>
  <r>
    <n v="25"/>
    <x v="2"/>
    <s v="Org.Kenan Evren Mes. Ve Tal"/>
    <n v="182624"/>
    <s v="Mesleki Ve Teknik Eğitim Genel Müdürlüğü"/>
    <n v="166.98099999999999"/>
    <n v="165.79499999999999"/>
    <n v="156.82599999999999"/>
    <n v="165.625"/>
    <n v="148.983"/>
    <n v="151.25299999999999"/>
    <n v="155.982"/>
    <n v="193.22399999999999"/>
    <n v="190.85499999999999"/>
    <m/>
    <m/>
    <m/>
  </r>
  <r>
    <n v="26"/>
    <x v="2"/>
    <s v="Uluderbent Sabancı Çok Programlı Anadolu Lisesi"/>
    <n v="962600"/>
    <s v="Mesleki Ve Teknik Eğitim Genel Müdürlüğü"/>
    <n v="172.42400000000001"/>
    <n v="160.286"/>
    <n v="162.31"/>
    <n v="165.49700000000001"/>
    <n v="182.86500000000001"/>
    <n v="192.28399999999999"/>
    <n v="204.196"/>
    <n v="236.69399999999999"/>
    <n v="254.98"/>
    <m/>
    <m/>
    <m/>
  </r>
  <r>
    <n v="27"/>
    <x v="2"/>
    <s v="Kavaklıdere Çpal"/>
    <n v="365756"/>
    <s v="Mesleki Ve Teknik Eğitim Genel Müdürlüğü"/>
    <n v="137.976"/>
    <n v="108.95"/>
    <n v="107.974"/>
    <n v="123.98699999999999"/>
    <n v="187.001"/>
    <n v="196.208"/>
    <n v="207.57499999999999"/>
    <n v="211.721"/>
    <n v="224.666"/>
    <m/>
    <m/>
    <m/>
  </r>
  <r>
    <n v="28"/>
    <x v="2"/>
    <s v="Alaşehir Fen Lisesi"/>
    <n v="973910"/>
    <s v="Ortaöğretim Genel Müdürlüğü"/>
    <n v="305.012"/>
    <n v="305.52300000000002"/>
    <n v="304.74200000000002"/>
    <n v="302.78899999999999"/>
    <n v="266.91500000000002"/>
    <n v="258.964"/>
    <n v="250.05"/>
    <n v="171.35300000000001"/>
    <n v="193.334"/>
    <m/>
    <m/>
    <m/>
  </r>
  <r>
    <n v="29"/>
    <x v="2"/>
    <s v="Atatürk Anadolu Lisesi"/>
    <n v="972937"/>
    <s v="Ortaöğretim Genel Müdürlüğü"/>
    <n v="169.99252000000001"/>
    <n v="158.86699999999999"/>
    <n v="158.84113199999999"/>
    <n v="162.12921"/>
    <n v="177.755392"/>
    <n v="183.99618000000001"/>
    <n v="192.56148999999999"/>
    <n v="204.77001000000001"/>
    <n v="219.39949999999999"/>
    <n v="176.70269999999999"/>
    <n v="201.52576999999999"/>
    <n v="245.50217000000001"/>
  </r>
  <r>
    <n v="30"/>
    <x v="2"/>
    <s v="Özel Alaşehir Uğur Temel Lisesi"/>
    <n v="99959568"/>
    <s v="Özel Öğretim Genel Müdürlüğü"/>
    <n v="250.51397"/>
    <n v="249.2"/>
    <n v="247.28639999999999"/>
    <n v="247.47537"/>
    <n v="262.13099999999997"/>
    <n v="272.72000000000003"/>
    <n v="284.25599999999997"/>
    <m/>
    <m/>
    <m/>
    <m/>
    <m/>
  </r>
  <r>
    <n v="31"/>
    <x v="2"/>
    <s v="Yeşilyurt Gürbüz Altın Çok Programlı Anadolu Lisesi"/>
    <n v="352736"/>
    <s v="Mesleki Ve Teknik Eğitim Genel Müdürlüğü"/>
    <n v="137.77142499999999"/>
    <n v="108.3537"/>
    <n v="106.985015"/>
    <n v="123.526205"/>
    <n v="174.85665220000001"/>
    <n v="183.04583439999999"/>
    <n v="193.39599329999999"/>
    <n v="207.19791799999999"/>
    <n v="218.72325000000001"/>
    <m/>
    <m/>
    <m/>
  </r>
  <r>
    <n v="32"/>
    <x v="2"/>
    <s v="Selahttin Zuhal Barutçuoğlu Anadolu Lisesi"/>
    <n v="970850"/>
    <s v="Ortaöğretim Genel Müdürlüğü"/>
    <n v="179.58"/>
    <n v="167.43"/>
    <n v="166.95"/>
    <n v="173.27"/>
    <n v="187.1"/>
    <n v="194.5"/>
    <n v="204.8"/>
    <n v="212.06"/>
    <n v="229.43"/>
    <n v="254.31"/>
    <n v="264.37"/>
    <n v="286.27"/>
  </r>
  <r>
    <n v="33"/>
    <x v="2"/>
    <s v="Sekine Evren Mesleki Ve Teknik Anadolu Lisesi"/>
    <n v="823737"/>
    <s v="Mesleki Ve Teknik Eğitim Genel Müdürlüğü"/>
    <n v="151.51335999999998"/>
    <n v="136.40353500000001"/>
    <n v="136.95901000000001"/>
    <n v="143.570335"/>
    <n v="158.27923470588232"/>
    <n v="164.54015588235293"/>
    <n v="173.29864352941175"/>
    <n v="174.84877684210528"/>
    <n v="187.17650631578948"/>
    <n v="178.59698"/>
    <n v="193.62995000000001"/>
    <n v="224.06370999999999"/>
  </r>
  <r>
    <n v="34"/>
    <x v="2"/>
    <s v="Ahmet Altan Anadolu Lisesi"/>
    <n v="300865"/>
    <s v="Ortaöğretim Genel Müdürlüğü"/>
    <n v="200.9694976666666"/>
    <n v="189.16344783333341"/>
    <n v="188.27589099999997"/>
    <n v="194.59869366666663"/>
    <n v="225.20544833333332"/>
    <n v="229.32161371794871"/>
    <n v="234.21062743589741"/>
    <n v="207.02075666666656"/>
    <n v="229.41725298245623"/>
    <n v="283.60479666666669"/>
    <n v="293.62120333333331"/>
    <n v="316.44959749999998"/>
  </r>
  <r>
    <n v="35"/>
    <x v="3"/>
    <s v="Demirci Necip Fazıl Kısakürek Anadolu Lisesi"/>
    <n v="757994"/>
    <s v="Ortaöğretim Genel Müdürlüğü"/>
    <n v="239.16499999999999"/>
    <n v="225.11199999999999"/>
    <n v="222.67500000000001"/>
    <n v="232.30600000000001"/>
    <n v="279.07799999999997"/>
    <n v="279.98899999999998"/>
    <n v="281.18900000000002"/>
    <n v="245.85499999999999"/>
    <n v="267.24299999999999"/>
    <n v="254.34800000000001"/>
    <n v="290.23099999999999"/>
    <n v="356.01799999999997"/>
  </r>
  <r>
    <n v="36"/>
    <x v="3"/>
    <s v="Demirci Anadolu Lisesi"/>
    <n v="325780"/>
    <s v="Ortaöğretim Genel Müdürlüğü"/>
    <n v="184.89400000000001"/>
    <n v="170.14599999999999"/>
    <n v="168.92400000000001"/>
    <n v="177.148"/>
    <n v="204.64599999999999"/>
    <n v="211.45"/>
    <n v="220.107"/>
    <n v="239.19"/>
    <n v="253.041"/>
    <n v="243.71"/>
    <n v="259.38499999999999"/>
    <n v="291.53100000000001"/>
  </r>
  <r>
    <n v="37"/>
    <x v="3"/>
    <s v="Demirci Halıkent Anadolu Lisesi"/>
    <n v="972938"/>
    <s v="Ortaöğretim Genel Müdürlüğü"/>
    <n v="173.946"/>
    <n v="164.68199999999999"/>
    <n v="164.114"/>
    <n v="168.68899999999999"/>
    <n v="187.239"/>
    <n v="195.529"/>
    <n v="206.28899999999999"/>
    <n v="224.37700000000001"/>
    <n v="237.547"/>
    <m/>
    <m/>
    <m/>
  </r>
  <r>
    <n v="38"/>
    <x v="3"/>
    <s v="Demirci Gevher Nesibe Mesleki Ve Teknik Anadolu Lisesi"/>
    <n v="962764"/>
    <s v="Mesleki Ve Teknik Eğitim Genel Müdürlüğü"/>
    <n v="179.34"/>
    <n v="175.37700000000001"/>
    <n v="177.285"/>
    <n v="177.10400000000001"/>
    <n v="201.304"/>
    <n v="205.53100000000001"/>
    <n v="210.898"/>
    <n v="177.298"/>
    <n v="190.989"/>
    <n v="148.74600000000001"/>
    <n v="171.1"/>
    <n v="208.374"/>
  </r>
  <r>
    <n v="39"/>
    <x v="3"/>
    <s v="Demirci Mesleki Ve Teknik Anadolu Lisesi"/>
    <n v="182803"/>
    <s v="Mesleki Ve Teknik Eğitim Genel Müdürlüğü"/>
    <m/>
    <m/>
    <m/>
    <m/>
    <n v="126.042"/>
    <n v="132.364"/>
    <n v="142.41300000000001"/>
    <n v="203.31899999999999"/>
    <n v="213.88"/>
    <m/>
    <m/>
    <m/>
  </r>
  <r>
    <n v="40"/>
    <x v="3"/>
    <s v="Demirci İbrahim Ethem Akıncı Mesleki Ve Teknik Anadolu Lisesi"/>
    <n v="249364"/>
    <s v="Mesleki Ve Teknik Eğitim Genel Müdürlüğü"/>
    <n v="148.66399999999999"/>
    <n v="117.611"/>
    <n v="116.437"/>
    <n v="135.26900000000001"/>
    <n v="137.00299999999999"/>
    <n v="142.98699999999999"/>
    <n v="152.07499999999999"/>
    <n v="201.41800000000001"/>
    <n v="213.92400000000001"/>
    <m/>
    <m/>
    <m/>
  </r>
  <r>
    <n v="41"/>
    <x v="3"/>
    <s v="Demirci Ahi Evran Mesleki Ve Teknik Anadolu Lisesi"/>
    <n v="182793"/>
    <s v="Mesleki Ve Teknik Eğitim Genel Müdürlüğü"/>
    <m/>
    <m/>
    <m/>
    <m/>
    <n v="125.779"/>
    <n v="131.64400000000001"/>
    <n v="140.702"/>
    <n v="180.88499999999999"/>
    <n v="183.285"/>
    <m/>
    <m/>
    <m/>
  </r>
  <r>
    <n v="42"/>
    <x v="3"/>
    <s v="Demirci Anadolu İmam Hatip Lisesi"/>
    <n v="182815"/>
    <s v="Din Öğretimi Genel Müdürlüğü"/>
    <m/>
    <m/>
    <m/>
    <m/>
    <n v="128.35400000000001"/>
    <n v="135.01900000000001"/>
    <n v="145.55600000000001"/>
    <n v="212.923"/>
    <n v="222.94499999999999"/>
    <n v="168.93100000000001"/>
    <n v="199.90899999999999"/>
    <n v="255.107"/>
  </r>
  <r>
    <n v="43"/>
    <x v="4"/>
    <s v="Hulki Sanlıtop _x000a_Anadolu Lisesi"/>
    <n v="964113"/>
    <s v="Ortaöğretim Genel Müdürlüğü"/>
    <n v="179.53554099999999"/>
    <s v="174.65"/>
    <s v="175.73"/>
    <s v="171.01"/>
    <s v="206.66"/>
    <s v="214.02"/>
    <s v="223.13"/>
    <s v="210.09"/>
    <s v="230.18"/>
    <n v="171.83"/>
    <n v="204.21"/>
    <n v="263.75"/>
  </r>
  <r>
    <n v="44"/>
    <x v="4"/>
    <s v="Gölmarmara Mesleki Ve Teknik Anadolu Lisesi"/>
    <n v="752538"/>
    <s v="Mesleki Ve Teknik Eğitim Genel Müdürlüğü"/>
    <n v="157.97955249999998"/>
    <n v="150.75042375000001"/>
    <n v="151.58094875"/>
    <n v="153.46138125000002"/>
    <n v="174.91656222222224"/>
    <n v="179.37996333333334"/>
    <n v="185.84429555555556"/>
    <n v="176.446111"/>
    <n v="189.70867799999999"/>
    <m/>
    <m/>
    <m/>
  </r>
  <r>
    <n v="45"/>
    <x v="4"/>
    <s v="Gölmarmara Çpal."/>
    <n v="973150"/>
    <s v="Mesleki Ve Teknik Eğitim Genel Müdürlüğü"/>
    <n v="168.86500000000001"/>
    <n v="167.81800000000001"/>
    <n v="169.38900000000001"/>
    <n v="167.52600000000001"/>
    <n v="187.43600000000001"/>
    <n v="196.732"/>
    <n v="209.14400000000001"/>
    <n v="234.16300000000001"/>
    <n v="247.803"/>
    <m/>
    <m/>
    <m/>
  </r>
  <r>
    <n v="46"/>
    <x v="5"/>
    <s v="İbn-İ Sina Mtal"/>
    <n v="962762"/>
    <s v="Mesleki Ve Teknik Eğitim Genel Müdürlüğü"/>
    <n v="142.755"/>
    <n v="113.953"/>
    <n v="112.456"/>
    <n v="129.26"/>
    <n v="157.43899999999999"/>
    <n v="167.072"/>
    <n v="180.779"/>
    <n v="264.952"/>
    <n v="276.11799999999999"/>
    <m/>
    <m/>
    <m/>
  </r>
  <r>
    <n v="47"/>
    <x v="5"/>
    <s v="Gördes Anadolu İmam Hatip Lisesi"/>
    <n v="182959"/>
    <s v="Din Öğretimi Genel Müdürlüğü"/>
    <n v="155.9628975"/>
    <n v="142.6963375"/>
    <n v="142.99145249999998"/>
    <n v="149.45586"/>
    <n v="172.07322000000002"/>
    <n v="180.09141826086955"/>
    <n v="191.39376000000001"/>
    <n v="217.33752040000002"/>
    <n v="228.39263240000008"/>
    <n v="170.03731500000001"/>
    <n v="198.09634499999999"/>
    <n v="250.35212999999999"/>
  </r>
  <r>
    <n v="48"/>
    <x v="5"/>
    <s v="Güneşli Anadolu Lisesi"/>
    <n v="751285"/>
    <s v="Ortaöğretim Genel Müdürlüğü"/>
    <m/>
    <m/>
    <m/>
    <m/>
    <n v="140.28368399999999"/>
    <n v="150.43157400000001"/>
    <n v="167.71203399999999"/>
    <n v="254.91306"/>
    <n v="270.53919400000001"/>
    <m/>
    <m/>
    <m/>
  </r>
  <r>
    <n v="49"/>
    <x v="5"/>
    <s v="Metem"/>
    <n v="880238"/>
    <s v="Mesleki Ve Teknik Eğitim Genel Müdürlüğü"/>
    <n v="139.8057"/>
    <n v="109.8113"/>
    <n v="108.33284999999999"/>
    <n v="125.49299999999999"/>
    <n v="153.22501"/>
    <n v="158.65158099999999"/>
    <n v="166.546752"/>
    <n v="169.76169830000001"/>
    <n v="179.152265"/>
    <m/>
    <m/>
    <m/>
  </r>
  <r>
    <n v="50"/>
    <x v="5"/>
    <s v="Gördes Anadolu Lisesi"/>
    <n v="317631"/>
    <s v="Ortaöğretim Genel Müdürlüğü"/>
    <n v="180.66"/>
    <n v="173.37"/>
    <n v="173.41"/>
    <n v="176.88"/>
    <n v="184.34"/>
    <n v="192.05"/>
    <n v="202.91"/>
    <n v="217.65"/>
    <n v="234.97"/>
    <n v="260.35000000000002"/>
    <n v="277.98"/>
    <n v="313.94"/>
  </r>
  <r>
    <n v="51"/>
    <x v="5"/>
    <s v="Gördes Lisesi"/>
    <n v="182935"/>
    <s v="Ortaöğretim Genel Müdürlüğü"/>
    <n v="162.79"/>
    <n v="154.56"/>
    <n v="154.97999999999999"/>
    <n v="158.19999999999999"/>
    <n v="184.3"/>
    <n v="190.39"/>
    <n v="198.93"/>
    <n v="186.75"/>
    <n v="200.53"/>
    <n v="157.31"/>
    <n v="182.71"/>
    <n v="222.49"/>
  </r>
  <r>
    <n v="52"/>
    <x v="6"/>
    <s v="Mesleki Ve Teknik Eğitim Merkezi"/>
    <n v="905098"/>
    <s v="Mesleki Ve Teknik Eğitim Genel Müdürlüğü"/>
    <n v="165.33433500000001"/>
    <n v="165.34524500000001"/>
    <n v="167.61321000000001"/>
    <n v="164.51991000000001"/>
    <n v="132.09222819999999"/>
    <n v="138.3296545"/>
    <n v="147.98860999999999"/>
    <n v="197.49781859999999"/>
    <n v="209.4146815"/>
    <m/>
    <m/>
    <m/>
  </r>
  <r>
    <n v="53"/>
    <x v="6"/>
    <s v="Kırkağaç Anadolu İmam Hatip Lisesi"/>
    <n v="183032"/>
    <s v="Din Öğretimi Genel Müdürlüğü"/>
    <n v="145.20400000000001"/>
    <n v="114.943"/>
    <n v="113.449"/>
    <n v="131.53"/>
    <n v="175.309"/>
    <n v="183.68600000000001"/>
    <n v="195.31"/>
    <n v="227.803"/>
    <n v="239.893"/>
    <n v="170.60400000000001"/>
    <n v="199.98699999999999"/>
    <n v="252.768"/>
  </r>
  <r>
    <n v="54"/>
    <x v="6"/>
    <s v="Hacı İsmail Dereköy Anadolu Lisesi"/>
    <n v="964112"/>
    <s v="Ortaöğretim Genel Müdürlüğü"/>
    <n v="170.80959999999999"/>
    <n v="154.82900000000001"/>
    <n v="153.99964600000001"/>
    <n v="163.09124"/>
    <n v="195.8854"/>
    <n v="203.70482000000001"/>
    <n v="213.85901000000001"/>
    <n v="227.46092999999999"/>
    <n v="244.48439999999999"/>
    <n v="272.77350000000001"/>
    <n v="283.88305000000003"/>
    <n v="309.34503999999998"/>
  </r>
  <r>
    <n v="55"/>
    <x v="6"/>
    <s v="Kırkağaç Anadolu  Lisesi"/>
    <n v="757993"/>
    <s v="Ortaöğretim Genel Müdürlüğü"/>
    <n v="230.26400000000001"/>
    <n v="210.46100000000001"/>
    <n v="205.899"/>
    <n v="221.84049999999999"/>
    <n v="302.68799999999999"/>
    <n v="306.73200000000003"/>
    <n v="311.73200000000003"/>
    <n v="192.958"/>
    <n v="217.53399999999999"/>
    <m/>
    <m/>
    <m/>
  </r>
  <r>
    <n v="56"/>
    <x v="6"/>
    <s v="Eczacı Engin Ümmetoğlu Anadolu Lisesi"/>
    <n v="972939"/>
    <s v="Ortaöğretim Genel Müdürlüğü"/>
    <n v="179.37200000000001"/>
    <n v="174.203"/>
    <n v="175.542"/>
    <n v="176.35"/>
    <n v="214.53800000000001"/>
    <n v="224.684"/>
    <n v="237.16"/>
    <n v="211.459"/>
    <n v="227.90799999999999"/>
    <m/>
    <m/>
    <m/>
  </r>
  <r>
    <n v="57"/>
    <x v="7"/>
    <s v="Borlu  Ç.Pa.L."/>
    <n v="757414"/>
    <s v="Mesleki Ve Teknik Eğitim Genel Müdürlüğü"/>
    <n v="176.92"/>
    <n v="184.08"/>
    <n v="185.73"/>
    <n v="178.04"/>
    <n v="179.66"/>
    <n v="185.52"/>
    <n v="192.66"/>
    <n v="165.5"/>
    <s v="180.49"/>
    <m/>
    <m/>
    <m/>
  </r>
  <r>
    <n v="58"/>
    <x v="7"/>
    <s v="Anadolu Lisesi"/>
    <n v="964111"/>
    <s v="Ortaöğretim Genel Müdürlüğü"/>
    <n v="155.54900000000001"/>
    <n v="157.898"/>
    <n v="157.89500000000001"/>
    <n v="169.45099999999999"/>
    <n v="191.16"/>
    <n v="200.666"/>
    <n v="213.90600000000001"/>
    <n v="218.92"/>
    <n v="238.31800000000001"/>
    <m/>
    <m/>
    <m/>
  </r>
  <r>
    <n v="59"/>
    <x v="8"/>
    <s v="S.S. Palanduz Anadolu Lisesi"/>
    <n v="962244"/>
    <s v="Ortaöğretim Genel Müdürlüğü"/>
    <n v="194.99"/>
    <n v="179.14"/>
    <n v="178.11"/>
    <n v="186.94"/>
    <n v="231.1"/>
    <n v="239.43"/>
    <n v="249.9"/>
    <n v="240.47"/>
    <n v="254.86"/>
    <n v="262.58999999999997"/>
    <n v="282.54000000000002"/>
    <n v="323.17"/>
  </r>
  <r>
    <n v="60"/>
    <x v="8"/>
    <s v="Bekir Sacide Keleşoğlu   Anadolu Lisesi"/>
    <n v="757992"/>
    <s v="Ortaöğretim Genel Müdürlüğü"/>
    <n v="247.66"/>
    <n v="237.4"/>
    <n v="235.6"/>
    <n v="241.47"/>
    <n v="282.11"/>
    <n v="284.94"/>
    <n v="288.60000000000002"/>
    <n v="245.08"/>
    <n v="266.79000000000002"/>
    <n v="333.66"/>
    <n v="346.22"/>
    <n v="372.66"/>
  </r>
  <r>
    <n v="61"/>
    <x v="8"/>
    <s v="Yunus Emre Anadolu Lisesi"/>
    <n v="972940"/>
    <s v="Ortaöğretim Genel Müdürlüğü"/>
    <n v="169.44366600000001"/>
    <n v="154.978702"/>
    <n v="161.52278000000001"/>
    <n v="164.825501"/>
    <n v="195.06593599999999"/>
    <n v="203.71764200000001"/>
    <n v="214.589462"/>
    <n v="206.00895499999999"/>
    <n v="223.06451300000001"/>
    <n v="213.66032799999999"/>
    <n v="235.35017199999999"/>
    <n v="278.65102899999999"/>
  </r>
  <r>
    <n v="62"/>
    <x v="8"/>
    <s v="Hacı Ömer Özboyacı Mes. Ve Tek."/>
    <n v="183103"/>
    <s v="Mesleki Ve Teknik Eğitim Genel Müdürlüğü"/>
    <n v="161.13354000000001"/>
    <n v="159.52642"/>
    <n v="161.14420999999999"/>
    <n v="159.63229000000001"/>
    <n v="113.67910000000001"/>
    <n v="116.18039"/>
    <n v="120.84945999999999"/>
    <n v="177.01651000000001"/>
    <n v="177.25825"/>
    <m/>
    <m/>
    <m/>
  </r>
  <r>
    <n v="63"/>
    <x v="8"/>
    <s v="Bekir Sacide Filiz Keleşoğlu Mes.Ve Teknik Anadolu Lisesi"/>
    <n v="972612"/>
    <s v="Mesleki Ve Teknik Eğitim Genel Müdürlüğü"/>
    <n v="145.94999999999999"/>
    <n v="115.67"/>
    <n v="113.85"/>
    <n v="132.13"/>
    <n v="173.5"/>
    <n v="179.33"/>
    <n v="187.7"/>
    <n v="205.49"/>
    <n v="218.5"/>
    <m/>
    <m/>
    <m/>
  </r>
  <r>
    <n v="64"/>
    <x v="8"/>
    <s v="İbrahim Özboyacı Mesleki Ve Teknik Anadolu Lisesi "/>
    <n v="309376"/>
    <s v="Mesleki Ve Teknik Eğitim Genel Müdürlüğü"/>
    <m/>
    <m/>
    <m/>
    <m/>
    <m/>
    <m/>
    <m/>
    <m/>
    <m/>
    <m/>
    <m/>
    <m/>
  </r>
  <r>
    <n v="65"/>
    <x v="8"/>
    <s v="Özel Sistem Temel Lisesi"/>
    <n v="61150"/>
    <s v="Özel Öğretim Genel Müdürlüğü"/>
    <n v="246.64"/>
    <n v="247.86"/>
    <n v="247"/>
    <n v="245.21899999999999"/>
    <n v="299.44200000000001"/>
    <n v="316.61900000000003"/>
    <n v="320.81099999999998"/>
    <m/>
    <m/>
    <m/>
    <m/>
    <m/>
  </r>
  <r>
    <n v="66"/>
    <x v="8"/>
    <s v="Halit Tokul Anadolu İmam Hatip Lisesi"/>
    <n v="183127"/>
    <s v="Din Öğretimi Genel Müdürlüğü"/>
    <n v="147.69999999999999"/>
    <n v="150.19999999999999"/>
    <n v="135.15"/>
    <n v="147.46"/>
    <n v="160.19999999999999"/>
    <n v="155.62"/>
    <n v="146.56"/>
    <n v="160.19999999999999"/>
    <n v="190.45"/>
    <m/>
    <m/>
    <m/>
  </r>
  <r>
    <n v="67"/>
    <x v="8"/>
    <s v="Gökçeören Anadolu Lisesi "/>
    <n v="750989"/>
    <s v="Ortaöğretim Genel Müdürlüğü"/>
    <n v="146.68"/>
    <n v="116.96"/>
    <n v="115.61"/>
    <n v="133.43"/>
    <n v="158.19"/>
    <n v="164.45"/>
    <n v="172.96"/>
    <n v="210.31"/>
    <n v="217.31"/>
    <m/>
    <m/>
    <m/>
  </r>
  <r>
    <n v="68"/>
    <x v="9"/>
    <s v="Ahmet Yesevi Mesleki Ve Teknik Anadolu Lisesi"/>
    <n v="183296"/>
    <s v="Mesleki Ve Teknik Eğitim Genel Müdürlüğü"/>
    <n v="152.94"/>
    <n v="138.15799999999999"/>
    <n v="137.58600000000001"/>
    <n v="145.12899999999999"/>
    <n v="172.85900000000001"/>
    <n v="179.61699999999999"/>
    <n v="188.93199999999999"/>
    <n v="199.88499999999999"/>
    <n v="212.47900000000001"/>
    <m/>
    <m/>
    <m/>
  </r>
  <r>
    <n v="69"/>
    <x v="9"/>
    <s v="Özel Salihli Nazmi Arıkan Fen Bilimleri Fen Lisesi"/>
    <n v="99960419"/>
    <s v="Özel Öğretim Genel Müdürlüğü"/>
    <n v="427"/>
    <n v="420"/>
    <n v="435"/>
    <n v="440"/>
    <m/>
    <m/>
    <m/>
    <m/>
    <m/>
    <m/>
    <m/>
    <m/>
  </r>
  <r>
    <n v="70"/>
    <x v="9"/>
    <s v="Özel Salihli Nazmi Arıkan Fen Bilimleri Anadolu Lisesi"/>
    <n v="99960420"/>
    <s v="Özel Öğretim Genel Müdürlüğü"/>
    <n v="320"/>
    <n v="330"/>
    <n v="327"/>
    <n v="350"/>
    <n v="348"/>
    <n v="405"/>
    <n v="415"/>
    <n v="350"/>
    <n v="425"/>
    <m/>
    <m/>
    <m/>
  </r>
  <r>
    <n v="71"/>
    <x v="9"/>
    <s v="Salihli Anadolu İmam Hatip Lisesi"/>
    <n v="183306"/>
    <s v="Din Öğretimi Genel Müdürlüğü"/>
    <n v="179.50700000000001"/>
    <n v="173.691"/>
    <n v="174.81"/>
    <n v="176.79599999999999"/>
    <n v="158.119"/>
    <n v="164.596"/>
    <n v="174.108"/>
    <n v="209.369"/>
    <n v="222.39"/>
    <n v="191.38300000000001"/>
    <n v="229.58099999999999"/>
    <n v="299.072"/>
  </r>
  <r>
    <n v="72"/>
    <x v="9"/>
    <s v="Hafsasultan Mtal"/>
    <n v="183284"/>
    <s v="Mesleki Ve Teknik Eğitim Genel Müdürlüğü"/>
    <n v="154.78"/>
    <n v="139.38999999999999"/>
    <n v="140.07"/>
    <n v="147.01"/>
    <n v="158.04"/>
    <n v="165.07"/>
    <n v="174.97"/>
    <n v="194.64"/>
    <n v="207.97"/>
    <m/>
    <m/>
    <m/>
  </r>
  <r>
    <n v="73"/>
    <x v="9"/>
    <s v="Karataş Anadolu Lisesi"/>
    <n v="750992"/>
    <s v="Ortaöğretim Genel Müdürlüğü"/>
    <m/>
    <m/>
    <m/>
    <m/>
    <n v="124.51024"/>
    <n v="131.40897000000001"/>
    <n v="141.89292"/>
    <n v="204.23740000000001"/>
    <n v="219.04328000000001"/>
    <m/>
    <m/>
    <m/>
  </r>
  <r>
    <n v="74"/>
    <x v="9"/>
    <s v="Kemal Ural Anadolu Lisesi"/>
    <n v="972377"/>
    <s v="Ortaöğretim Genel Müdürlüğü"/>
    <n v="183.83009749999999"/>
    <n v="180.1101922"/>
    <n v="180.1033808"/>
    <n v="180.39538970000001"/>
    <n v="188.3594281"/>
    <n v="191.58143250000001"/>
    <n v="195.48610600000001"/>
    <n v="197.60747079999999"/>
    <n v="212.86017000000001"/>
    <n v="239.7297433"/>
    <n v="250.21066329999999"/>
    <n v="273.14358829999998"/>
  </r>
  <r>
    <n v="75"/>
    <x v="9"/>
    <s v="Özel Açı Temel Lisesi"/>
    <n v="99959465"/>
    <s v="Özel Öğretim Genel Müdürlüğü"/>
    <n v="181.90539999999999"/>
    <n v="167.012"/>
    <n v="165.26580000000001"/>
    <n v="175.1189"/>
    <n v="228.81530000000001"/>
    <n v="238.7054"/>
    <n v="250.06450000000001"/>
    <n v="212.16396"/>
    <n v="232.80345600000001"/>
    <n v="203.62764000000001"/>
    <n v="227.76650000000001"/>
    <n v="274.1848"/>
  </r>
  <r>
    <n v="76"/>
    <x v="9"/>
    <s v="Özel Konum Fen Lisesi"/>
    <n v="99961070"/>
    <s v="Özel Öğretim Genel Müdürlüğü"/>
    <n v="380.05"/>
    <n v="379.06"/>
    <n v="378.41"/>
    <n v="376.9"/>
    <n v="364.08"/>
    <n v="357.43"/>
    <n v="349.44"/>
    <n v="186.27"/>
    <n v="217.93"/>
    <m/>
    <m/>
    <m/>
  </r>
  <r>
    <n v="77"/>
    <x v="9"/>
    <s v="Özel Konum Anadolu Lisesi"/>
    <n v="99961069"/>
    <s v="Özel Öğretim Genel Müdürlüğü"/>
    <n v="228.22"/>
    <n v="224.44"/>
    <n v="224.54"/>
    <n v="225.38"/>
    <n v="230.07"/>
    <n v="229.27"/>
    <n v="228.96"/>
    <n v="186.06"/>
    <n v="208.43"/>
    <m/>
    <m/>
    <m/>
  </r>
  <r>
    <n v="78"/>
    <x v="9"/>
    <s v="Salihli Anadolu Lisesi"/>
    <n v="964110"/>
    <s v="Ortaöğretim Genel Müdürlüğü"/>
    <n v="213.80500000000001"/>
    <n v="201.55099999999999"/>
    <n v="200.316"/>
    <n v="207.87899999999999"/>
    <n v="234.62899999999999"/>
    <n v="239.01"/>
    <n v="244.209"/>
    <n v="199.233"/>
    <n v="219.04300000000001"/>
    <n v="296.51600000000002"/>
    <n v="308.11200000000002"/>
    <n v="334.36099999999999"/>
  </r>
  <r>
    <n v="79"/>
    <x v="9"/>
    <s v="Özel Salihli Final Temel Lisesi"/>
    <n v="99959017"/>
    <s v="Özel Öğretim Genel Müdürlüğü"/>
    <n v="205.62200000000001"/>
    <n v="189.495"/>
    <n v="187.30799999999999"/>
    <n v="197.274"/>
    <n v="231.363"/>
    <n v="235.47"/>
    <n v="239.809"/>
    <n v="171.69200000000001"/>
    <n v="197.65799999999999"/>
    <n v="214.673"/>
    <n v="257.98200000000003"/>
    <n v="339.52100000000002"/>
  </r>
  <r>
    <n v="80"/>
    <x v="9"/>
    <s v="Salihli İmkb Mesleki Ve Teknik Anadolu Lisesi"/>
    <n v="183272"/>
    <s v="Mesleki Ve Teknik Eğitim Genel Müdürlüğü"/>
    <n v="162.6"/>
    <n v="158.75"/>
    <n v="160.32"/>
    <n v="159.91999999999999"/>
    <n v="163.92"/>
    <n v="166.55"/>
    <n v="170.9"/>
    <n v="165.87"/>
    <n v="174.58"/>
    <n v="159.24"/>
    <n v="189.42"/>
    <n v="232.9"/>
  </r>
  <r>
    <n v="81"/>
    <x v="9"/>
    <s v="Salihli Merkez Anadolu Lisesi"/>
    <n v="750993"/>
    <s v="Ortaöğretim Genel Müdürlüğü"/>
    <n v="166.95"/>
    <n v="159.9"/>
    <n v="160.71"/>
    <n v="162.88999999999999"/>
    <n v="180.91"/>
    <n v="187.83"/>
    <n v="197.12"/>
    <n v="206.7"/>
    <m/>
    <n v="151.91"/>
    <n v="173.13"/>
    <n v="207.09"/>
  </r>
  <r>
    <n v="82"/>
    <x v="9"/>
    <s v="Sekine Evren Anadolu Lisesi"/>
    <n v="183260"/>
    <s v="Ortaöğretim Genel Müdürlüğü"/>
    <n v="223.316"/>
    <n v="215.40299999999999"/>
    <n v="213.79300000000001"/>
    <n v="218.053"/>
    <n v="248.53800000000001"/>
    <n v="248.334"/>
    <n v="247.58799999999999"/>
    <n v="191.53800000000001"/>
    <n v="213.30600000000001"/>
    <n v="242.14500000000001"/>
    <n v="259.05099999999999"/>
    <n v="293.529"/>
  </r>
  <r>
    <n v="83"/>
    <x v="9"/>
    <s v="Nfk Sosyal Bilimler Lisesi"/>
    <n v="758233"/>
    <s v="Ortaöğretim Genel Müdürlüğü"/>
    <n v="306.18900000000002"/>
    <n v="289.59100000000001"/>
    <n v="286.041"/>
    <n v="296.86700000000002"/>
    <n v="321.49400000000003"/>
    <n v="317.77999999999997"/>
    <n v="307.64100000000002"/>
    <n v="208.77799999999999"/>
    <n v="236.70500000000001"/>
    <n v="277.69200000000001"/>
    <n v="303.399"/>
    <n v="351.33199999999999"/>
  </r>
  <r>
    <n v="84"/>
    <x v="9"/>
    <s v="Salihli Ticaret Ve Sanayi Odası Talat Zurnacı Mesleki Ve Teknik Anadolu Lisesi"/>
    <n v="962760"/>
    <s v="Mesleki Ve Teknik Eğitim Genel Müdürlüğü"/>
    <n v="181.2"/>
    <n v="176.791"/>
    <n v="177.4"/>
    <n v="178.66800000000001"/>
    <n v="196.036"/>
    <n v="199.352"/>
    <n v="203.405"/>
    <n v="167.72399999999999"/>
    <n v="183.55699999999999"/>
    <n v="255.614"/>
    <n v="282.63299999999998"/>
    <n v="334.60899999999998"/>
  </r>
  <r>
    <n v="85"/>
    <x v="9"/>
    <s v="Türkbirliği _x000a_Anadolu Lisesi"/>
    <n v="973804"/>
    <s v="Ortaöğretim Genel Müdürlüğü"/>
    <n v="150.81010000000001"/>
    <n v="139.17359999999999"/>
    <n v="138.79900000000001"/>
    <n v="144.9144"/>
    <n v="210.8236"/>
    <n v="218.54339999999999"/>
    <n v="227.9176301"/>
    <n v="190.7242"/>
    <n v="207.14169999999999"/>
    <n v="293.78039999999999"/>
    <n v="269.262675"/>
    <n v="314.93116400000002"/>
  </r>
  <r>
    <n v="86"/>
    <x v="10"/>
    <s v="Hayriye Ertürk Anadolu Lisesi"/>
    <n v="757990"/>
    <s v="Ortaöğretim Genel Müdürlüğü"/>
    <n v="219.48699999999999"/>
    <n v="203.32499999999999"/>
    <n v="203.48699999999999"/>
    <n v="208.68299999999999"/>
    <n v="250.81100000000001"/>
    <n v="256.53100000000001"/>
    <n v="262.685"/>
    <n v="237.75399999999999"/>
    <n v="256.41199999999998"/>
    <n v="386.87599999999998"/>
    <n v="394.10199999999998"/>
    <n v="414.30200000000002"/>
  </r>
  <r>
    <n v="87"/>
    <x v="10"/>
    <s v="Sarıgöl Anadolu İmam Hatip Lisesi"/>
    <n v="183438"/>
    <s v="Din Öğretimi Genel Müdürlüğü"/>
    <n v="184.58378999999999"/>
    <n v="190.57704000000001"/>
    <n v="195.01210499999999"/>
    <n v="186.35718"/>
    <n v="156.65480890000001"/>
    <n v="164.25904610000001"/>
    <n v="175.42028440000001"/>
    <n v="208.00916839999999"/>
    <n v="219.1085047"/>
    <m/>
    <m/>
    <m/>
  </r>
  <r>
    <n v="88"/>
    <x v="10"/>
    <s v="Milli Egemenlik Çok Programlı Anadolu Lisesi"/>
    <n v="322584"/>
    <s v="Mesleki Ve Teknik Eğitim Genel Müdürlüğü"/>
    <n v="142.28489999999999"/>
    <n v="143.74850000000001"/>
    <n v="148.28440000000001"/>
    <n v="139.66499999999999"/>
    <n v="149.31890000000001"/>
    <n v="154.9059"/>
    <n v="163.14462499999999"/>
    <n v="181.6241"/>
    <n v="194.95638"/>
    <m/>
    <m/>
    <m/>
  </r>
  <r>
    <n v="89"/>
    <x v="10"/>
    <s v="Mesleki Ve Tenik Anadolulisesi"/>
    <n v="962758"/>
    <s v="Mesleki Ve Teknik Eğitim Genel Müdürlüğü"/>
    <n v="166.54"/>
    <n v="157.01"/>
    <n v="157.43"/>
    <n v="161.63"/>
    <n v="201.61"/>
    <n v="208.99"/>
    <n v="218.12"/>
    <n v="154.58000000000001"/>
    <n v="176.35"/>
    <n v="192.69900000000001"/>
    <n v="213.65600000000001"/>
    <n v="252.09200000000001"/>
  </r>
  <r>
    <n v="90"/>
    <x v="11"/>
    <s v="Almış-Şentürk Metem"/>
    <n v="907119"/>
    <s v="Mesleki Ve Teknik Eğitim Genel Müdürlüğü"/>
    <n v="168.94800000000001"/>
    <n v="168.11699999999999"/>
    <n v="169.49299999999999"/>
    <n v="167.596"/>
    <n v="154.05799999999999"/>
    <n v="155.19200000000001"/>
    <n v="157.816"/>
    <n v="157.22399999999999"/>
    <n v="167.00200000000001"/>
    <m/>
    <m/>
    <m/>
  </r>
  <r>
    <n v="91"/>
    <x v="11"/>
    <s v="Saruhanbey Mesleki Ve Teknik Anadolu Lisesi"/>
    <n v="973418"/>
    <s v="Mesleki Ve Teknik Eğitim Genel Müdürlüğü"/>
    <n v="160.78899999999999"/>
    <n v="163.32400000000001"/>
    <n v="166.471"/>
    <n v="160.34"/>
    <n v="164.208"/>
    <n v="169.5"/>
    <n v="178.07400000000001"/>
    <n v="192.70500000000001"/>
    <n v="205.578"/>
    <n v="170.26"/>
    <n v="198.762"/>
    <n v="251.72"/>
  </r>
  <r>
    <n v="92"/>
    <x v="11"/>
    <s v="Saruhanlı Anadolu Lisesi"/>
    <n v="325802"/>
    <s v="Ortaöğretim Genel Müdürlüğü"/>
    <n v="207"/>
    <n v="193"/>
    <n v="191"/>
    <n v="199"/>
    <n v="220"/>
    <n v="228"/>
    <n v="184"/>
    <n v="205"/>
    <n v="291"/>
    <n v="304"/>
    <n v="331"/>
    <m/>
  </r>
  <r>
    <n v="93"/>
    <x v="11"/>
    <s v="Saruhanlı Mesleki Ve Teknik Anadolu Lisesi"/>
    <n v="972611"/>
    <s v="Mesleki Ve Teknik Eğitim Genel Müdürlüğü"/>
    <n v="146.52799999999999"/>
    <n v="121.24"/>
    <n v="120.31"/>
    <n v="134.65"/>
    <n v="179.35400000000001"/>
    <n v="188.02"/>
    <n v="199.63"/>
    <n v="218.59"/>
    <n v="261.60000000000002"/>
    <n v="160.03"/>
    <n v="191.47"/>
    <n v="249.33"/>
  </r>
  <r>
    <n v="94"/>
    <x v="12"/>
    <s v="Anadolu Lisesi"/>
    <n v="964108"/>
    <s v="Ortaöğretim Genel Müdürlüğü"/>
    <n v="246.37899999999999"/>
    <n v="252.92"/>
    <n v="253.565"/>
    <n v="246.51"/>
    <n v="269.11399999999998"/>
    <n v="280.471"/>
    <n v="294.416"/>
    <n v="302.41699999999997"/>
    <n v="317.31799999999998"/>
    <m/>
    <m/>
    <m/>
  </r>
  <r>
    <n v="95"/>
    <x v="12"/>
    <s v="Çok Programlı Anadolu Lisesi"/>
    <n v="354520"/>
    <s v="Mesleki Ve Teknik Eğitim Genel Müdürlüğü"/>
    <n v="176.42"/>
    <n v="175.81"/>
    <n v="176.09"/>
    <n v="174.78"/>
    <n v="163.02000000000001"/>
    <n v="283.82"/>
    <n v="173.12"/>
    <n v="193.89500000000001"/>
    <n v="206.21"/>
    <m/>
    <m/>
    <m/>
  </r>
  <r>
    <n v="96"/>
    <x v="12"/>
    <s v="Anadolu İmam Hatip Lisesi"/>
    <n v="183678"/>
    <s v="Din Öğretimi Genel Müdürlüğü"/>
    <m/>
    <m/>
    <m/>
    <m/>
    <n v="253.83199999999999"/>
    <n v="264.07799999999997"/>
    <n v="271.916"/>
    <n v="274.64600000000002"/>
    <n v="282.00799999999998"/>
    <m/>
    <m/>
    <m/>
  </r>
  <r>
    <n v="97"/>
    <x v="13"/>
    <s v="Özel Soma Açı Temel Lisesi"/>
    <n v="99959301"/>
    <s v="Ortaöğretim Genel Müdürlüğü"/>
    <n v="246.36200652777774"/>
    <n v="240.06414277777776"/>
    <n v="238.92347361111109"/>
    <n v="242.15727041666671"/>
    <n v="278.85437266666668"/>
    <n v="281.37075506666673"/>
    <n v="283.77982013333337"/>
    <n v="186.40515985714282"/>
    <n v="209.23228057142856"/>
    <n v="290.46798250000001"/>
    <n v="308.04230749999999"/>
    <n v="344.85223499999995"/>
  </r>
  <r>
    <n v="98"/>
    <x v="13"/>
    <s v="Soma Anadolu Lisesi"/>
    <n v="967662"/>
    <s v="Ortaöğretim Genel Müdürlüğü"/>
    <n v="181.3240562"/>
    <n v="171.4115822"/>
    <n v="171.044701"/>
    <n v="175.70007810000001"/>
    <n v="218.12247160000001"/>
    <n v="224.5468817"/>
    <n v="232.0137651"/>
    <n v="233.74994720000001"/>
    <n v="251.1506421"/>
    <n v="232.77862500000001"/>
    <n v="251.1497675"/>
    <n v="288.05541249999999"/>
  </r>
  <r>
    <n v="99"/>
    <x v="13"/>
    <s v="Soma Anadolu İmam Hatip Lisesi"/>
    <n v="971865"/>
    <s v="Din Öğretimi Genel Müdürlüğü"/>
    <n v="155.21513880000001"/>
    <n v="140.852025"/>
    <n v="141.14995999999999"/>
    <n v="148.4864"/>
    <n v="164.56752280000001"/>
    <n v="172.22004150000001"/>
    <n v="183.017414"/>
    <n v="210.9612377"/>
    <n v="224.2053751"/>
    <n v="167.80001999999999"/>
    <n v="192.69906330000001"/>
    <n v="237.52092669999999"/>
  </r>
  <r>
    <n v="100"/>
    <x v="13"/>
    <s v="Fatih Mesleki Ve Teknik Anadolu Lisesi"/>
    <n v="973966"/>
    <s v="Mesleki Ve Teknik Eğitim Genel Müdürlüğü"/>
    <n v="179.084"/>
    <n v="178.95599999999999"/>
    <n v="180.59100000000001"/>
    <n v="176.262"/>
    <n v="280.52"/>
    <n v="177.94200000000001"/>
    <n v="182.041"/>
    <n v="158.02699999999999"/>
    <n v="175.85300000000001"/>
    <m/>
    <m/>
    <m/>
  </r>
  <r>
    <n v="101"/>
    <x v="13"/>
    <s v="Fatma Aliye Mesleki Ve Teknik Anadolu Lisesi"/>
    <n v="183749"/>
    <s v="Mesleki Ve Teknik Eğitim Genel Müdürlüğü"/>
    <n v="158.76183"/>
    <n v="149.34"/>
    <n v="150.127545"/>
    <n v="153.85658000000001"/>
    <n v="170.65764100000001"/>
    <n v="177.37518"/>
    <n v="187.15066999999999"/>
    <n v="206.31485000000001"/>
    <n v="220.46090000000001"/>
    <m/>
    <m/>
    <m/>
  </r>
  <r>
    <n v="102"/>
    <x v="13"/>
    <s v="Cemil Meriç Anadolu Lisesi"/>
    <n v="757988"/>
    <s v="Ortaöğretim Genel Müdürlüğü"/>
    <n v="284.35186119999997"/>
    <n v="272.10663060000002"/>
    <n v="269.08981660000001"/>
    <n v="276.60525660000002"/>
    <n v="283.60374680000001"/>
    <n v="276.7477341"/>
    <n v="269.94545099999999"/>
    <n v="227.14530020000001"/>
    <n v="250.14734999999999"/>
    <n v="276.0325575"/>
    <n v="294.72808500000002"/>
    <n v="330.57802249999997"/>
  </r>
  <r>
    <n v="103"/>
    <x v="13"/>
    <s v="Soma Linyit Anadolu Lisesi"/>
    <n v="972941"/>
    <s v="Ortaöğretim Genel Müdürlüğü"/>
    <n v="170.95699999999999"/>
    <n v="171.08"/>
    <n v="170.85900000000001"/>
    <n v="172.559"/>
    <n v="184.72"/>
    <n v="186.78"/>
    <n v="189.39"/>
    <n v="196.92"/>
    <n v="214.27600000000001"/>
    <n v="249.71100000000001"/>
    <n v="263.50700000000001"/>
    <n v="293.14299999999997"/>
  </r>
  <r>
    <n v="104"/>
    <x v="13"/>
    <s v="Soma Fen Lisesi"/>
    <n v="973907"/>
    <s v="Ortaöğretim Genel Müdürlüğü"/>
    <n v="380.62788619047615"/>
    <n v="372.56180714285722"/>
    <n v="369.79327690476185"/>
    <n v="374.50688428571419"/>
    <n v="353.90158785714294"/>
    <n v="343.47005428571424"/>
    <n v="332.22396333333324"/>
    <n v="187.20032454545461"/>
    <n v="217.44429454545462"/>
    <n v="288.34221000000002"/>
    <n v="311.06463499999995"/>
    <n v="354.09826999999996"/>
  </r>
  <r>
    <n v="105"/>
    <x v="13"/>
    <s v="Soma Rıfat Dağdelen  Anadolu Lisesi"/>
    <n v="316542"/>
    <s v="Ortaöğretim Genel Müdürlüğü"/>
    <n v="224.392"/>
    <n v="209.631"/>
    <n v="207.71600000000001"/>
    <n v="216.46899999999999"/>
    <n v="258.42200000000003"/>
    <n v="260.59500000000003"/>
    <n v="262.70400000000001"/>
    <n v="225.107"/>
    <n v="248.41900000000001"/>
    <n v="303.375"/>
    <n v="313.51299999999998"/>
    <n v="336.51600000000002"/>
  </r>
  <r>
    <n v="106"/>
    <x v="13"/>
    <s v="Soma Mesleki Ve Teknik Anadolu Lisesi"/>
    <n v="216229"/>
    <s v="Mesleki Ve Teknik Eğitim Genel Müdürlüğü"/>
    <n v="169.42624000000001"/>
    <n v="167.12905000000001"/>
    <n v="168.22092000000001"/>
    <n v="167.52285000000001"/>
    <n v="156.79249999999999"/>
    <n v="160.08244999999999"/>
    <n v="165.30389"/>
    <n v="174.13556"/>
    <n v="185.83385000000001"/>
    <n v="135.54196999999999"/>
    <n v="156.9288"/>
    <n v="193.69567000000001"/>
  </r>
  <r>
    <n v="107"/>
    <x v="14"/>
    <s v="Özel Manisa Sınav Temel Lisesi"/>
    <n v="99959463"/>
    <s v="Özel Öğretim Genel Müdürlüğü"/>
    <n v="213.05199999999999"/>
    <n v="198.239"/>
    <n v="196.16"/>
    <n v="204.89500000000001"/>
    <n v="242.29499999999999"/>
    <n v="245.50399999999999"/>
    <n v="248.57499999999999"/>
    <n v="206.24299999999999"/>
    <n v="228.93899999999999"/>
    <n v="333.69"/>
    <n v="322.827"/>
    <n v="306.99200000000002"/>
  </r>
  <r>
    <n v="108"/>
    <x v="14"/>
    <s v="Şehzadeler Gediz Anadolu Lisesi"/>
    <n v="757987"/>
    <s v="Ortaöğretim Genel Müdürlüğü"/>
    <n v="308.02600000000001"/>
    <n v="294.15600000000001"/>
    <n v="290.80700000000002"/>
    <n v="300.66399999999999"/>
    <n v="342.61900000000003"/>
    <n v="340.71899999999999"/>
    <n v="338.53399999999999"/>
    <n v="194.93700000000001"/>
    <n v="221.55099999999999"/>
    <n v="285.952"/>
    <n v="311.35700000000003"/>
    <n v="357.67399999999998"/>
  </r>
  <r>
    <n v="109"/>
    <x v="14"/>
    <s v="Manisa Kız Anadolu İmam Hatip Lisesi"/>
    <n v="756251"/>
    <s v="Din Öğretimi Genel Müdürlüğü"/>
    <n v="150.666"/>
    <n v="120.523"/>
    <n v="118.761"/>
    <n v="137.238"/>
    <n v="191.744"/>
    <n v="201.96600000000001"/>
    <n v="215.2"/>
    <n v="218.08600000000001"/>
    <n v="235.505"/>
    <n v="208.75"/>
    <n v="233.75"/>
    <n v="282.33300000000003"/>
  </r>
  <r>
    <n v="110"/>
    <x v="14"/>
    <s v="İsmet İnönü Mtal"/>
    <n v="754609"/>
    <s v="Mesleki Ve Teknik Eğitim Genel Müdürlüğü"/>
    <n v="157.46"/>
    <n v="144.98400000000001"/>
    <n v="145.351"/>
    <n v="150.47399999999999"/>
    <n v="170.31800000000001"/>
    <n v="176.273"/>
    <n v="184.46899999999999"/>
    <n v="187.11500000000001"/>
    <n v="203.048"/>
    <n v="166.42400000000001"/>
    <n v="203.79"/>
    <n v="271.82499999999999"/>
  </r>
  <r>
    <n v="111"/>
    <x v="14"/>
    <s v="Tbmm 85.Yıl Çok Programlı Anadolu Lisesi"/>
    <n v="754613"/>
    <s v="Mesleki Ve Teknik Eğitim Genel Müdürlüğü"/>
    <n v="151.00278750000001"/>
    <n v="119.988855"/>
    <n v="118.25331749999999"/>
    <n v="137.54544999999999"/>
    <n v="190.80663128205128"/>
    <n v="202.2159812820513"/>
    <n v="217.73379923076928"/>
    <n v="216.24012625"/>
    <n v="234.54686099999995"/>
    <m/>
    <m/>
    <m/>
  </r>
  <r>
    <n v="112"/>
    <x v="14"/>
    <s v="Özel Mesleki Ve Teknik Anadolu Lisesi"/>
    <n v="99954865"/>
    <s v="Özel Öğretim Genel Müdürlüğü"/>
    <m/>
    <m/>
    <m/>
    <m/>
    <m/>
    <m/>
    <m/>
    <m/>
    <m/>
    <m/>
    <m/>
    <m/>
  </r>
  <r>
    <n v="113"/>
    <x v="14"/>
    <s v="Özel Reşha Mesleki Ve Teknik Anadolu Lisesi"/>
    <n v="99954810"/>
    <s v="Özel Öğretim Genel Müdürlüğü"/>
    <m/>
    <m/>
    <m/>
    <m/>
    <m/>
    <m/>
    <m/>
    <m/>
    <m/>
    <m/>
    <m/>
    <m/>
  </r>
  <r>
    <n v="114"/>
    <x v="14"/>
    <s v="Zafer Tek Yıldız Temel Lisesi"/>
    <n v="99960670"/>
    <s v="Özel Öğretim Genel Müdürlüğü"/>
    <n v="360.88"/>
    <n v="364.96"/>
    <n v="357.07"/>
    <n v="351.25"/>
    <n v="352.78"/>
    <n v="356.66"/>
    <n v="356.25"/>
    <n v="342.6"/>
    <n v="335.87"/>
    <m/>
    <m/>
    <m/>
  </r>
  <r>
    <n v="115"/>
    <x v="14"/>
    <s v="Birey Temel Lisesi"/>
    <n v="99958928"/>
    <s v="Özel Öğretim Genel Müdürlüğü"/>
    <n v="420.76"/>
    <n v="400.96"/>
    <n v="380.06"/>
    <n v="415.25"/>
    <n v="400.28"/>
    <n v="360.25"/>
    <n v="385.26"/>
    <n v="370.43"/>
    <n v="365.54"/>
    <m/>
    <m/>
    <m/>
  </r>
  <r>
    <n v="116"/>
    <x v="14"/>
    <s v="Manisa Lisesi_x000a_ (Anadolu Lisesi)"/>
    <n v="754612"/>
    <s v="Ortaöğretim Genel Müdürlüğü"/>
    <n v="178.739160877193"/>
    <n v="160.88039342105267"/>
    <n v="159.62666122807013"/>
    <n v="170.50888657894731"/>
    <n v="221.46216804123728"/>
    <n v="230.21904664948471"/>
    <n v="241.10846190721665"/>
    <n v="233.40977059523826"/>
    <n v="253.78151077380954"/>
    <n v="296.10660735294113"/>
    <n v="305.16644735294125"/>
    <n v="326.88170264705883"/>
  </r>
  <r>
    <n v="117"/>
    <x v="14"/>
    <s v="Özel Hedef Temel Lisesi"/>
    <n v="99957377"/>
    <s v="Özel Öğretim Genel Müdürlüğü"/>
    <n v="256.62"/>
    <n v="249.43"/>
    <n v="248.4"/>
    <n v="251.48"/>
    <n v="263.44"/>
    <n v="263.56"/>
    <n v="263.87"/>
    <n v="220"/>
    <n v="235.88"/>
    <n v="257.82"/>
    <n v="277.63"/>
    <n v="316.58"/>
  </r>
  <r>
    <n v="118"/>
    <x v="14"/>
    <s v="Özel Manisa Final Temel Lisesi"/>
    <n v="99958721"/>
    <s v="Özel Öğretim Genel Müdürlüğü"/>
    <n v="233.83600000000001"/>
    <n v="219.726"/>
    <n v="218.29900000000001"/>
    <n v="226.999"/>
    <n v="263.85300000000001"/>
    <n v="267.13200000000001"/>
    <n v="271.12"/>
    <n v="238.09800000000001"/>
    <n v="256.59500000000003"/>
    <n v="236.62"/>
    <n v="262.37599999999998"/>
    <n v="310.51"/>
  </r>
  <r>
    <n v="119"/>
    <x v="14"/>
    <s v="Kavram Temel Lisesi"/>
    <n v="99959396"/>
    <s v="Özel Öğretim Genel Müdürlüğü"/>
    <n v="242.15700000000001"/>
    <n v="228.983"/>
    <n v="227.117728"/>
    <n v="234.87020000000001"/>
    <n v="271.50432599999999"/>
    <n v="273.66343000000001"/>
    <n v="276.30428000000001"/>
    <n v="217.71751"/>
    <n v="240.4958"/>
    <n v="184.84299999999999"/>
    <n v="216.28101000000001"/>
    <n v="274.93988000000002"/>
  </r>
  <r>
    <n v="120"/>
    <x v="14"/>
    <s v="Manisa Mesleki Ve Teknik Anadolu Lisesi"/>
    <n v="754610"/>
    <s v="Mesleki Ve Teknik Eğitim Genel Müdürlüğü"/>
    <n v="167.85428711864407"/>
    <n v="164.60924271186445"/>
    <n v="165.61311542372883"/>
    <n v="165.49244016949154"/>
    <n v="160.383424868421"/>
    <n v="162.72962539473681"/>
    <n v="166.97741105263151"/>
    <n v="164.40539268656718"/>
    <n v="175.80181104477609"/>
    <n v="163.19311714285715"/>
    <n v="183.08726285714286"/>
    <n v="218.65101714285714"/>
  </r>
  <r>
    <n v="121"/>
    <x v="15"/>
    <s v="Turgutlu Lisesi"/>
    <n v="972942"/>
    <s v="Ortaöğretim Genel Müdürlüğü"/>
    <n v="171.559"/>
    <n v="159.79400000000001"/>
    <n v="160.131"/>
    <n v="165.53899999999999"/>
    <n v="223.51900000000001"/>
    <n v="234.85300000000001"/>
    <n v="248.43799999999999"/>
    <n v="230.97399999999999"/>
    <n v="250.715"/>
    <n v="236.47"/>
    <n v="258.048"/>
    <n v="301.06799999999998"/>
  </r>
  <r>
    <n v="122"/>
    <x v="15"/>
    <s v="Halil Kale Fen Lisesi"/>
    <n v="326080"/>
    <s v="Ortaöğretim Genel Müdürlüğü"/>
    <n v="395.96076719999996"/>
    <n v="392.64609480000001"/>
    <n v="390.41884959999987"/>
    <n v="391.75967579999997"/>
    <n v="326.48818099999994"/>
    <n v="310.18984260000002"/>
    <n v="294.10800620000009"/>
    <n v="186.57238307692307"/>
    <n v="220.53655730769225"/>
    <m/>
    <m/>
    <m/>
  </r>
  <r>
    <n v="123"/>
    <x v="15"/>
    <s v="Hasan Ferdi Turgutlu Mtal"/>
    <n v="183857"/>
    <s v="Mesleki Ve Teknik Eğitim Genel Müdürlüğü"/>
    <n v="165.22389999999999"/>
    <n v="163.547"/>
    <n v="165.1421"/>
    <n v="163.37200000000001"/>
    <n v="158.13659999999999"/>
    <n v="159.70359999999999"/>
    <n v="162.79179999999999"/>
    <n v="176.75739999999999"/>
    <n v="187.99379999999999"/>
    <m/>
    <m/>
    <m/>
  </r>
  <r>
    <n v="124"/>
    <x v="15"/>
    <s v="Turgutlu Anadolu Lisesi"/>
    <n v="218420"/>
    <s v="Ortaöğretim Genel Müdürlüğü"/>
    <n v="239.44868242424241"/>
    <n v="225.91543212121206"/>
    <n v="224.6057205050505"/>
    <n v="231.74405848484855"/>
    <n v="268.46062913461549"/>
    <n v="268.29840634615385"/>
    <n v="268.88081163461544"/>
    <n v="242.20857027027031"/>
    <n v="262.83473608108119"/>
    <n v="260.06235142857139"/>
    <n v="285.30579285714288"/>
    <n v="333.65667285714284"/>
  </r>
  <r>
    <n v="125"/>
    <x v="15"/>
    <s v="Urganlı Çpal"/>
    <n v="378321"/>
    <s v="Mesleki Ve Teknik Eğitim Genel Müdürlüğü"/>
    <n v="206.28"/>
    <n v="206.5"/>
    <n v="206.52"/>
    <n v="205.38"/>
    <n v="210.56"/>
    <n v="220.95"/>
    <n v="233.19"/>
    <n v="243.78"/>
    <n v="265.64"/>
    <m/>
    <m/>
    <m/>
  </r>
  <r>
    <n v="126"/>
    <x v="15"/>
    <s v="Turgutlu Anadolu İmam Hatip Lisesi"/>
    <n v="183894"/>
    <s v="Din Öğretimi Genel Müdürlüğü"/>
    <n v="161.2116"/>
    <n v="139.45519999999999"/>
    <n v="138.83620529999999"/>
    <n v="151.31829999999999"/>
    <n v="175.1003"/>
    <n v="182.74459999999999"/>
    <n v="193.5111"/>
    <n v="201.2088"/>
    <n v="216.20699999999999"/>
    <n v="189.0094"/>
    <n v="209.61279999999999"/>
    <n v="248.78659999999999"/>
  </r>
  <r>
    <n v="127"/>
    <x v="15"/>
    <s v="İnci Üzmez Mtal"/>
    <n v="970132"/>
    <s v="Mesleki Ve Teknik Eğitim Genel Müdürlüğü"/>
    <n v="153.03975"/>
    <n v="147.19200000000001"/>
    <n v="149.28997799999999"/>
    <n v="148.86171999999999"/>
    <n v="151.37251699999999"/>
    <n v="150.61354"/>
    <n v="150.88646"/>
    <n v="195.32884000000001"/>
    <n v="208.52199999999999"/>
    <m/>
    <m/>
    <m/>
  </r>
  <r>
    <n v="128"/>
    <x v="15"/>
    <s v="Senem Aka A.L."/>
    <n v="964107"/>
    <s v="Ortaöğretim Genel Müdürlüğü"/>
    <n v="187.58099999999999"/>
    <n v="174.958"/>
    <n v="174.14"/>
    <n v="181.185"/>
    <n v="221.53399999999999"/>
    <n v="226.42599999999999"/>
    <n v="232.71"/>
    <n v="214.358"/>
    <n v="234.232"/>
    <n v="305.99"/>
    <n v="316.52"/>
    <n v="340.28699999999998"/>
  </r>
  <r>
    <n v="129"/>
    <x v="15"/>
    <s v="Mesleki Ve Teknik Anadolu Lisesi"/>
    <n v="183882"/>
    <s v="Mesleki Ve Teknik Eğitim Genel Müdürlüğü"/>
    <n v="163.12"/>
    <n v="153"/>
    <n v="154"/>
    <n v="158"/>
    <n v="142.08000000000001"/>
    <n v="147.24"/>
    <n v="155.01"/>
    <n v="170.17"/>
    <n v="179.82"/>
    <n v="159.69"/>
    <n v="180.65"/>
    <n v="214.41"/>
  </r>
  <r>
    <n v="130"/>
    <x v="15"/>
    <s v="Besime Elagöz Anadolu Lisesi"/>
    <n v="972303"/>
    <s v="Ortaöğretim Genel Müdürlüğü"/>
    <n v="184.649"/>
    <n v="165.988"/>
    <n v="164.47800000000001"/>
    <n v="175.529"/>
    <n v="238.30600000000001"/>
    <n v="245.96600000000001"/>
    <n v="254.40299999999999"/>
    <n v="240.43100000000001"/>
    <n v="257.584"/>
    <n v="304.50700000000001"/>
    <n v="307.60899999999998"/>
    <n v="317.18400000000003"/>
  </r>
  <r>
    <n v="131"/>
    <x v="15"/>
    <s v="Zübeyde Hanım Mesleki Ve Teknik Anadolu Lisesi"/>
    <n v="183869"/>
    <s v="Mesleki Ve Teknik Eğitim Genel Müdürlüğü"/>
    <n v="165.61182625000001"/>
    <n v="155.93752333333336"/>
    <n v="156.43661375000002"/>
    <n v="160.22353416666667"/>
    <n v="185.46194446428566"/>
    <n v="192.09108857142851"/>
    <n v="200.86464089285724"/>
    <n v="169.38377224137929"/>
    <n v="186.21930724137934"/>
    <m/>
    <m/>
    <m/>
  </r>
  <r>
    <n v="132"/>
    <x v="15"/>
    <s v="Selman Işılak Mesleki Ve Teknik Anadolu Lisesi"/>
    <n v="962752"/>
    <s v="Mesleki Ve Teknik Eğitim Genel Müdürlüğü"/>
    <n v="204.14053000000001"/>
    <n v="198.21600000000001"/>
    <n v="199.620529"/>
    <n v="199.56566000000001"/>
    <n v="200.90054799999999"/>
    <n v="235.14230000000001"/>
    <n v="245.48199"/>
    <n v="194.00146000000001"/>
    <n v="215.45"/>
    <n v="237.39529999999999"/>
    <n v="256.50844000000001"/>
    <n v="296.17487999999997"/>
  </r>
  <r>
    <n v="133"/>
    <x v="15"/>
    <s v="Merkez Mes. Tek And. Lisesi"/>
    <n v="972610"/>
    <s v="Mesleki Ve Teknik Eğitim Genel Müdürlüğü"/>
    <n v="156"/>
    <n v="147"/>
    <n v="147"/>
    <n v="150"/>
    <n v="150"/>
    <n v="157"/>
    <n v="166"/>
    <n v="191"/>
    <n v="207"/>
    <m/>
    <m/>
    <m/>
  </r>
  <r>
    <n v="134"/>
    <x v="15"/>
    <s v="Özel Boğaziçi Temel Lisesi"/>
    <n v="750995"/>
    <s v="Ortaöğretim Genel Müdürlüğü"/>
    <n v="165.24109999999999"/>
    <n v="156.81399999999999"/>
    <n v="157.43790000000001"/>
    <n v="160.6575"/>
    <n v="167.2073"/>
    <n v="174.90969999999999"/>
    <n v="186.3442"/>
    <n v="210.483"/>
    <n v="225.24719999999999"/>
    <n v="170.6035"/>
    <n v="193.9675"/>
    <n v="237.8339"/>
  </r>
  <r>
    <n v="135"/>
    <x v="15"/>
    <s v="Niyazi Üzmez Anadolu Lisesi"/>
    <n v="99958872"/>
    <s v="Özel Öğretim Genel Müdürlüğü"/>
    <n v="224.30500000000001"/>
    <n v="223.25299999999999"/>
    <n v="237.029"/>
    <n v="234.24799999999999"/>
    <n v="267.17500000000001"/>
    <n v="280.30900000000003"/>
    <n v="282.42399999999998"/>
    <n v="273.55399999999997"/>
    <n v="288.774"/>
    <n v="307.41500000000002"/>
    <n v="328.19400000000002"/>
    <n v="370.32400000000001"/>
  </r>
  <r>
    <n v="136"/>
    <x v="15"/>
    <s v="Özel Final Temel Lisesi"/>
    <n v="99959139"/>
    <s v="Özel Öğretim Genel Müdürlüğü"/>
    <n v="332.5"/>
    <n v="332.4"/>
    <n v="329.8"/>
    <n v="332.5"/>
    <n v="321.5"/>
    <n v="326"/>
    <n v="332.1"/>
    <n v="330.6"/>
    <n v="308.7"/>
    <m/>
    <m/>
    <m/>
  </r>
  <r>
    <n v="137"/>
    <x v="16"/>
    <s v="Merkezefendi Mtal"/>
    <n v="753927"/>
    <s v="Mesleki Ve Teknik Eğitim Genel Müdürlüğü"/>
    <n v="194.17699999999999"/>
    <n v="193.21299999999999"/>
    <n v="193.93"/>
    <n v="192.01400000000001"/>
    <n v="201.08500000000001"/>
    <n v="200.75800000000001"/>
    <n v="199.93299999999999"/>
    <n v="187.11600000000001"/>
    <n v="203.31200000000001"/>
    <n v="185.40100000000001"/>
    <n v="225.178"/>
    <n v="300.80399999999997"/>
  </r>
  <r>
    <n v="138"/>
    <x v="16"/>
    <s v="Özel Organize Sanayi Bölgesi Anadolu Teknik Lisesi"/>
    <n v="99953465"/>
    <s v="Ortaöğretim Genel Müdürlüğü"/>
    <n v="168.65234000000001"/>
    <n v="171.98562999999999"/>
    <n v="165.25412"/>
    <n v="172.96540999999999"/>
    <n v="188.96522999999999"/>
    <n v="179.78541000000001"/>
    <n v="182.96582000000001"/>
    <n v="168.12548000000001"/>
    <n v="198.58697000000001"/>
    <n v="184.63254000000001"/>
    <n v="195.58962"/>
    <n v="218.85479000000001"/>
  </r>
  <r>
    <n v="139"/>
    <x v="16"/>
    <s v="Özel Organize Sanayi Bölgesi Mesleki Ve Teknik Anadolu  Lisesi"/>
    <n v="99953474"/>
    <s v="Ortaöğretim Genel Müdürlüğü"/>
    <n v="163.45213000000001"/>
    <n v="165.47852"/>
    <n v="168.85692"/>
    <n v="163.52631"/>
    <n v="155.89652000000001"/>
    <n v="161.56325000000001"/>
    <n v="173.58964"/>
    <n v="152.74520999999999"/>
    <n v="187.78541000000001"/>
    <n v="139.14528000000001"/>
    <n v="165.89653999999999"/>
    <n v="209.87456"/>
  </r>
  <r>
    <n v="140"/>
    <x v="16"/>
    <s v="Esnaf Ve Sanatkar Odaları Birliği Mesleki Ve Teknik Anadolu Lisesi"/>
    <n v="754723"/>
    <s v="Mesleki Ve Teknik Eğitim Genel Müdürlüğü"/>
    <n v="164.60952411764703"/>
    <n v="160.51984294117645"/>
    <n v="161.8776411764706"/>
    <n v="161.76906058823528"/>
    <n v="174.35277857142859"/>
    <n v="174.9970142857143"/>
    <n v="176.65352571428571"/>
    <n v="170.67338181818181"/>
    <n v="186.00935636363636"/>
    <m/>
    <m/>
    <m/>
  </r>
  <r>
    <n v="141"/>
    <x v="16"/>
    <s v="Manisa Güzel Sanatlar Lisesi"/>
    <n v="756233"/>
    <s v="Ortaöğretim Genel Müdürlüğü"/>
    <n v="140.44868"/>
    <n v="110.78491"/>
    <n v="109.02285000000001"/>
    <n v="126.18622000000001"/>
    <n v="158.1026525"/>
    <n v="165.13612000000001"/>
    <n v="174.7598625"/>
    <n v="171.48774399999999"/>
    <n v="189.36783800000001"/>
    <m/>
    <m/>
    <m/>
  </r>
  <r>
    <n v="142"/>
    <x v="16"/>
    <s v="Fatih Anadolu Lisesi"/>
    <n v="754680"/>
    <s v="Ortaöğretim Genel Müdürlüğü"/>
    <n v="281.62200000000001"/>
    <n v="272.79599999999999"/>
    <n v="270.35399999999998"/>
    <n v="275.084"/>
    <n v="283.29599999999999"/>
    <n v="277.51"/>
    <n v="271.25299999999999"/>
    <n v="199.273"/>
    <n v="225.74"/>
    <n v="307.22000000000003"/>
    <n v="326.61700000000002"/>
    <n v="363.78100000000001"/>
  </r>
  <r>
    <n v="143"/>
    <x v="16"/>
    <s v="Mes.Tek.And.Lisesi"/>
    <n v="754602"/>
    <s v="Mesleki Ve Teknik Eğitim Genel Müdürlüğü"/>
    <n v="152.52000000000001"/>
    <n v="139.97999999999999"/>
    <n v="140.59"/>
    <n v="157.76"/>
    <n v="164.63"/>
    <n v="172.18"/>
    <n v="182.74"/>
    <n v="194.14"/>
    <n v="209.64"/>
    <n v="162.69999999999999"/>
    <n v="189.85"/>
    <n v="237.15"/>
  </r>
  <r>
    <n v="144"/>
    <x v="16"/>
    <s v="Manisa Hasan Türek Anadolu Lisesi"/>
    <n v="754683"/>
    <s v="Ortaöğretim Genel Müdürlüğü"/>
    <n v="246.52"/>
    <n v="238.32"/>
    <n v="236.7"/>
    <n v="240.71"/>
    <n v="251.52"/>
    <n v="249.43"/>
    <n v="247.81"/>
    <n v="225.6"/>
    <n v="245.83"/>
    <n v="299.33"/>
    <n v="312.93"/>
    <n v="340.34"/>
  </r>
  <r>
    <n v="145"/>
    <x v="16"/>
    <s v="Polinas Mesleki Ve Teknik Anadolu Lisesi"/>
    <n v="754724"/>
    <s v="Mesleki Ve Teknik Eğitim Genel Müdürlüğü"/>
    <n v="164.73564153846155"/>
    <n v="162.34659230769228"/>
    <n v="163.82924999999994"/>
    <n v="162.82963076923076"/>
    <n v="159.67818687499999"/>
    <n v="164.85509749999997"/>
    <n v="172.39602968749995"/>
    <n v="185.870501875"/>
    <n v="197.85352531249998"/>
    <m/>
    <m/>
    <m/>
  </r>
  <r>
    <n v="146"/>
    <x v="16"/>
    <s v="Manisa Cumhuriyet Anadolu Lisesi"/>
    <n v="754651"/>
    <s v="Ortaöğretim Genel Müdürlüğü"/>
    <n v="215.72184420289852"/>
    <n v="205.79507014492756"/>
    <n v="204.36986217391311"/>
    <n v="210.59392652173906"/>
    <n v="238.3849103797468"/>
    <n v="241.1119973417722"/>
    <n v="244.1915967088608"/>
    <n v="227.84500879310349"/>
    <n v="247.15607310344822"/>
    <n v="297.13273416666664"/>
    <n v="309.74489916666658"/>
    <n v="337.47863166666667"/>
  </r>
  <r>
    <n v="147"/>
    <x v="16"/>
    <s v="Dündar Çiloğlu Anadolu Lisesi"/>
    <n v="754679"/>
    <s v="Ortaöğretim Genel Müdürlüğü"/>
    <n v="222.91120870129865"/>
    <n v="211.49760116883118"/>
    <n v="210.21506688311683"/>
    <n v="216.70582376623375"/>
    <n v="241.73969988372093"/>
    <n v="241.73969988372093"/>
    <n v="243.71527279069767"/>
    <n v="252.82110237288143"/>
    <n v="270.23999762711867"/>
    <n v="218.08165200000002"/>
    <n v="246.56941"/>
    <n v="299.81234000000001"/>
  </r>
  <r>
    <n v="148"/>
    <x v="16"/>
    <s v="Mehmet Akif Ersoy Anadolu Lisesi"/>
    <n v="754685"/>
    <s v="Ortaöğretim Genel Müdürlüğü"/>
    <n v="159.8667341"/>
    <n v="145.65404509999999"/>
    <n v="145.45519540000001"/>
    <n v="152.2566903"/>
    <n v="183.39305669999999"/>
    <n v="190.54981670000001"/>
    <n v="199.92377619999999"/>
    <n v="170.95542610000001"/>
    <n v="188.4255288"/>
    <n v="251.41914560000001"/>
    <n v="265.35636779999999"/>
    <n v="295.38826219999999"/>
  </r>
  <r>
    <n v="149"/>
    <x v="16"/>
    <s v="Muradiye Anadolu Lisesi"/>
    <n v="754719"/>
    <s v="Ortaöğretim Genel Müdürlüğü"/>
    <n v="164.41985714285713"/>
    <n v="149.22115571428571"/>
    <n v="148.91822714285715"/>
    <n v="157.64442"/>
    <n v="179.45257294117647"/>
    <n v="187.82277941176469"/>
    <n v="198.37314882352942"/>
    <n v="172.94780117647065"/>
    <n v="192.04832941176468"/>
    <m/>
    <m/>
    <m/>
  </r>
  <r>
    <n v="150"/>
    <x v="16"/>
    <s v="Toki Çpal"/>
    <n v="754720"/>
    <s v="Mesleki Ve Teknik Eğitim Genel Müdürlüğü"/>
    <n v="166.52099999999999"/>
    <n v="163.703"/>
    <n v="165.29499999999999"/>
    <n v="163.52799999999999"/>
    <n v="161.702"/>
    <n v="167.34399999999999"/>
    <n v="175.607"/>
    <n v="177.30600000000001"/>
    <n v="190.68700000000001"/>
    <m/>
    <m/>
    <m/>
  </r>
  <r>
    <n v="151"/>
    <x v="16"/>
    <s v="Nihal Akçura Mesleki Ve Teknik Anadolu Lisesi"/>
    <n v="754604"/>
    <s v="Mesleki Ve Teknik Eğitim Genel Müdürlüğü"/>
    <n v="149.53800000000001"/>
    <n v="130.149"/>
    <n v="129.78700000000001"/>
    <n v="140.05000000000001"/>
    <n v="163.71299999999999"/>
    <n v="170.39500000000001"/>
    <n v="179.82300000000001"/>
    <n v="195.005"/>
    <n v="205.506"/>
    <n v="199.65799999999999"/>
    <n v="218.66800000000001"/>
    <n v="256.05"/>
  </r>
  <r>
    <n v="152"/>
    <x v="16"/>
    <s v="Çukurova Kimya Mesleki Ve Teknik Anadolu Lisesi"/>
    <n v="754722"/>
    <s v="Mesleki Ve Teknik Eğitim Genel Müdürlüğü"/>
    <n v="177.26951"/>
    <n v="177.08099999999999"/>
    <n v="177.867987"/>
    <n v="176.33302"/>
    <n v="182.23944299999999"/>
    <n v="185.92885000000001"/>
    <n v="190.87192999999999"/>
    <n v="179.48145"/>
    <n v="193.50810000000001"/>
    <n v="182.92310000000001"/>
    <n v="201.07892000000001"/>
    <n v="235.72217000000001"/>
  </r>
  <r>
    <n v="153"/>
    <x v="16"/>
    <s v="Manisa Ticaret Borsası Anadolu Lisesi"/>
    <n v="754684"/>
    <s v="Ortaöğretim Genel Müdürlüğü"/>
    <n v="186.98"/>
    <n v="174.441"/>
    <n v="173.90199999999999"/>
    <n v="180.047"/>
    <n v="231.125"/>
    <n v="238.048"/>
    <n v="245.971"/>
    <n v="232.70500000000001"/>
    <n v="253.31200000000001"/>
    <n v="280.90600000000001"/>
    <n v="295.209"/>
    <n v="325.12299999999999"/>
  </r>
  <r>
    <n v="154"/>
    <x v="16"/>
    <s v="Manisa Fen Lisesi"/>
    <n v="754726"/>
    <s v="Ortaöğretim Genel Müdürlüğü"/>
    <n v="396.02"/>
    <n v="391.44"/>
    <n v="389.23"/>
    <n v="391.42"/>
    <n v="311.7"/>
    <n v="292.88"/>
    <n v="273.95"/>
    <n v="208.3"/>
    <n v="242.8"/>
    <n v="388.6"/>
    <n v="398.71"/>
    <n v="417.04"/>
  </r>
  <r>
    <n v="155"/>
    <x v="16"/>
    <s v="Manisa Spor Lisesi"/>
    <n v="754759"/>
    <s v="Ortaöğretim Genel Müdürlüğü"/>
    <m/>
    <m/>
    <m/>
    <m/>
    <m/>
    <m/>
    <m/>
    <m/>
    <m/>
    <m/>
    <m/>
    <m/>
  </r>
  <r>
    <n v="156"/>
    <x v="16"/>
    <s v="Sosyal Bilimler Lisesi"/>
    <n v="754745"/>
    <s v="Ortaöğretim Genel Müdürlüğü"/>
    <n v="186.65309999999999"/>
    <n v="149.03440000000001"/>
    <n v="144.86539999999999"/>
    <n v="172.80969999999999"/>
    <n v="340.584"/>
    <n v="349.7063"/>
    <n v="358.9314"/>
    <n v="357.81569999999999"/>
    <n v="371.98820000000001"/>
    <n v="255.65090000000001"/>
    <n v="293.93130000000002"/>
    <n v="364.40640000000002"/>
  </r>
  <r>
    <n v="157"/>
    <x v="16"/>
    <s v="Halit Görgülü Anadolu Lisesi"/>
    <n v="754682"/>
    <s v="Ortaöğretim Genel Müdürlüğü"/>
    <n v="193.18944999999999"/>
    <n v="185.15199999999999"/>
    <n v="184.84079299999999"/>
    <n v="187.94261"/>
    <n v="207.93226100000001"/>
    <n v="210.60318000000001"/>
    <n v="213.66449"/>
    <n v="196.90262000000001"/>
    <n v="217.57419999999999"/>
    <n v="264.404"/>
    <n v="280.96391"/>
    <n v="315.57499999999999"/>
  </r>
  <r>
    <n v="158"/>
    <x v="16"/>
    <s v="Özel Manisa Doğa Anadolu Lisesi"/>
    <n v="99950558"/>
    <s v="Özel Öğretim Genel Müdürlüğü"/>
    <n v="308.923"/>
    <n v="303.95699999999999"/>
    <n v="302.178"/>
    <n v="305.89100000000002"/>
    <n v="274.67500000000001"/>
    <n v="292.255"/>
    <n v="286.03800000000001"/>
    <n v="283.536"/>
    <n v="292.32799999999997"/>
    <n v="317.30799999999999"/>
    <n v="310.33"/>
    <n v="343.053"/>
  </r>
  <r>
    <n v="159"/>
    <x v="16"/>
    <s v="Osmancalı Çok Programlı Anadolu Lisesi"/>
    <n v="754721"/>
    <s v="Mesleki Ve Teknik Eğitim Genel Müdürlüğü"/>
    <n v="148.86528999999999"/>
    <n v="126.202072"/>
    <n v="126.008444"/>
    <n v="138.365838"/>
    <n v="198.1838157"/>
    <n v="209.06275429999999"/>
    <n v="223.4309207"/>
    <n v="259.0180014"/>
    <n v="270.93156290000002"/>
    <m/>
    <m/>
    <m/>
  </r>
  <r>
    <n v="160"/>
    <x v="16"/>
    <s v="Yunusemre Aihl"/>
    <n v="753877"/>
    <s v="Din Öğretimi Genel Müdürlüğü"/>
    <n v="158.90899999999999"/>
    <n v="139.17099999999999"/>
    <n v="138.958"/>
    <n v="150.13200000000001"/>
    <n v="185.94900000000001"/>
    <n v="194.834"/>
    <n v="206.571"/>
    <n v="198.28800000000001"/>
    <n v="212.83500000000001"/>
    <n v="141.45699999999999"/>
    <n v="164.67699999999999"/>
    <n v="202.66399999999999"/>
  </r>
  <r>
    <n v="161"/>
    <x v="16"/>
    <s v="İmkb Mesleki Teknik Anadolu Lisesi"/>
    <n v="754725"/>
    <s v="Mesleki Ve Teknik Eğitim Genel Müdürlüğü"/>
    <n v="151.43600000000001"/>
    <n v="130.84200000000001"/>
    <n v="129.65700000000001"/>
    <n v="141.53899999999999"/>
    <n v="144.50399999999999"/>
    <n v="150.05799999999999"/>
    <n v="158.816"/>
    <n v="189.268"/>
    <n v="202.63300000000001"/>
    <m/>
    <n v="155.41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4" indent="0" outline="1" outlineData="1" multipleFieldFilters="0" rowHeaderCaption="İLÇELER">
  <location ref="A3:M21" firstHeaderRow="0" firstDataRow="1" firstDataCol="1"/>
  <pivotFields count="17">
    <pivotField showAll="0"/>
    <pivotField axis="axisRow" showAll="0">
      <items count="22">
        <item x="0"/>
        <item x="1"/>
        <item x="2"/>
        <item x="3"/>
        <item x="4"/>
        <item x="5"/>
        <item m="1" x="19"/>
        <item x="7"/>
        <item x="8"/>
        <item x="9"/>
        <item m="1" x="20"/>
        <item x="10"/>
        <item x="11"/>
        <item x="12"/>
        <item x="13"/>
        <item x="14"/>
        <item m="1" x="17"/>
        <item x="15"/>
        <item m="1" x="18"/>
        <item x="16"/>
        <item x="6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7"/>
    </i>
    <i>
      <x v="19"/>
    </i>
    <i>
      <x v="2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Ortalama _x000a_MF1" fld="5" subtotal="average" baseField="1" baseItem="0" numFmtId="165"/>
    <dataField name="Ortalama _x000a_MF2" fld="6" subtotal="average" baseField="1" baseItem="0" numFmtId="165"/>
    <dataField name="Ortalama _x000a_MF3" fld="7" subtotal="average" baseField="1" baseItem="0" numFmtId="165"/>
    <dataField name="Ortalama _x000a_MF4" fld="8" subtotal="average" baseField="1" baseItem="0" numFmtId="165"/>
    <dataField name="Ortalama _x000a_TM1" fld="9" subtotal="average" baseField="1" baseItem="0" numFmtId="165"/>
    <dataField name="Ortalama _x000a_TM2" fld="10" subtotal="average" baseField="1" baseItem="0" numFmtId="165"/>
    <dataField name="Ortalama _x000a_TM3" fld="11" subtotal="average" baseField="1" baseItem="0" numFmtId="165"/>
    <dataField name="Ortalama _x000a_TS1" fld="12" subtotal="average" baseField="1" baseItem="0" numFmtId="165"/>
    <dataField name="Ortalama _x000a_TS2" fld="13" subtotal="average" baseField="1" baseItem="0" numFmtId="165"/>
    <dataField name="Ortalama _x000a_DİL1" fld="14" subtotal="average" baseField="1" baseItem="0" numFmtId="165"/>
    <dataField name="Ortalama _x000a_DİL2" fld="15" subtotal="average" baseField="1" baseItem="15" numFmtId="165"/>
    <dataField name="Ortalama _x000a_DİL3" fld="16" subtotal="average" baseField="1" baseItem="15" numFmtId="165"/>
  </dataFields>
  <formats count="24">
    <format dxfId="23">
      <pivotArea type="all" dataOnly="0" outline="0" fieldPosition="0"/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">
      <pivotArea collapsedLevelsAreSubtotals="1" fieldPosition="0">
        <references count="1">
          <reference field="1" count="0"/>
        </references>
      </pivotArea>
    </format>
    <format dxfId="1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fieldPosition="0">
        <references count="1">
          <reference field="1" count="0"/>
        </references>
      </pivotArea>
    </format>
    <format dxfId="8">
      <pivotArea field="1" type="button" dataOnly="0" labelOnly="1" outline="0" axis="axisRow" fieldPosition="0"/>
    </format>
    <format dxfId="7">
      <pivotArea dataOnly="0" labelOnly="1" grandRow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0"/>
        </references>
      </pivotArea>
    </format>
    <format dxfId="4">
      <pivotArea outline="0" collapsedLevelsAreSubtotals="1" fieldPosition="0"/>
    </format>
    <format dxfId="3">
      <pivotArea dataOnly="0" labelOnly="1" fieldPosition="0">
        <references count="1">
          <reference field="1" count="0"/>
        </references>
      </pivotArea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Y178"/>
  <sheetViews>
    <sheetView tabSelected="1" topLeftCell="A127" zoomScale="90" zoomScaleNormal="90" workbookViewId="0">
      <selection activeCell="G127" sqref="G127"/>
    </sheetView>
  </sheetViews>
  <sheetFormatPr defaultRowHeight="15" x14ac:dyDescent="0.25"/>
  <cols>
    <col min="1" max="1" width="6.7109375" style="18" customWidth="1"/>
    <col min="2" max="2" width="10.7109375" style="19" bestFit="1" customWidth="1"/>
    <col min="3" max="3" width="54.140625" style="19" customWidth="1"/>
    <col min="4" max="4" width="26.85546875" style="19" customWidth="1"/>
    <col min="5" max="5" width="14.140625" style="155" bestFit="1" customWidth="1"/>
    <col min="6" max="6" width="14.140625" style="19" customWidth="1"/>
    <col min="7" max="7" width="15.85546875" style="21" bestFit="1" customWidth="1"/>
    <col min="8" max="8" width="14.85546875" style="21" customWidth="1"/>
    <col min="9" max="9" width="12.5703125" style="21" customWidth="1"/>
    <col min="10" max="11" width="12.7109375" style="21" customWidth="1"/>
    <col min="12" max="12" width="13.7109375" style="21" customWidth="1"/>
    <col min="13" max="13" width="13" style="21" customWidth="1"/>
    <col min="14" max="14" width="12.42578125" style="21" customWidth="1"/>
    <col min="15" max="15" width="13.42578125" style="21" customWidth="1"/>
    <col min="16" max="16" width="17.7109375" style="21" customWidth="1"/>
    <col min="17" max="17" width="11.85546875" style="21" customWidth="1"/>
    <col min="18" max="18" width="14.85546875" style="21" bestFit="1" customWidth="1"/>
    <col min="19" max="19" width="12.5703125" style="21" customWidth="1"/>
    <col min="20" max="20" width="11.28515625" style="21" customWidth="1"/>
    <col min="21" max="21" width="13" style="21" customWidth="1"/>
    <col min="22" max="22" width="13.85546875" style="21" customWidth="1"/>
    <col min="23" max="23" width="12.42578125" style="21" customWidth="1"/>
    <col min="24" max="24" width="13" style="21" customWidth="1"/>
    <col min="25" max="25" width="8" style="21" customWidth="1"/>
    <col min="26" max="16384" width="9.140625" style="18"/>
  </cols>
  <sheetData>
    <row r="1" spans="1:25" ht="28.5" customHeight="1" x14ac:dyDescent="0.25">
      <c r="A1" s="165" t="s">
        <v>236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</row>
    <row r="2" spans="1:25" s="54" customFormat="1" ht="51" x14ac:dyDescent="0.25">
      <c r="A2" s="20" t="s">
        <v>1</v>
      </c>
      <c r="B2" s="36" t="s">
        <v>2</v>
      </c>
      <c r="C2" s="51" t="s">
        <v>0</v>
      </c>
      <c r="D2" s="140" t="s">
        <v>223</v>
      </c>
      <c r="E2" s="154" t="s">
        <v>235</v>
      </c>
      <c r="F2" s="140" t="s">
        <v>238</v>
      </c>
      <c r="G2" s="141" t="s">
        <v>204</v>
      </c>
      <c r="H2" s="141" t="s">
        <v>203</v>
      </c>
      <c r="I2" s="141" t="s">
        <v>201</v>
      </c>
      <c r="J2" s="141" t="s">
        <v>208</v>
      </c>
      <c r="K2" s="141" t="s">
        <v>213</v>
      </c>
      <c r="L2" s="141" t="s">
        <v>216</v>
      </c>
      <c r="M2" s="141" t="s">
        <v>218</v>
      </c>
      <c r="N2" s="141" t="s">
        <v>205</v>
      </c>
      <c r="O2" s="141" t="s">
        <v>210</v>
      </c>
      <c r="P2" s="141" t="s">
        <v>206</v>
      </c>
      <c r="Q2" s="141" t="s">
        <v>207</v>
      </c>
      <c r="R2" s="141" t="s">
        <v>212</v>
      </c>
      <c r="S2" s="141" t="s">
        <v>209</v>
      </c>
      <c r="T2" s="141" t="s">
        <v>215</v>
      </c>
      <c r="U2" s="141" t="s">
        <v>202</v>
      </c>
      <c r="V2" s="141" t="s">
        <v>211</v>
      </c>
      <c r="W2" s="141" t="s">
        <v>219</v>
      </c>
      <c r="X2" s="141" t="s">
        <v>214</v>
      </c>
      <c r="Y2" s="141" t="s">
        <v>217</v>
      </c>
    </row>
    <row r="3" spans="1:25" s="25" customFormat="1" hidden="1" x14ac:dyDescent="0.25">
      <c r="A3" s="23">
        <v>1</v>
      </c>
      <c r="B3" s="37" t="s">
        <v>158</v>
      </c>
      <c r="C3" s="24" t="s">
        <v>46</v>
      </c>
      <c r="D3" s="103" t="s">
        <v>224</v>
      </c>
      <c r="E3" s="104"/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s="25" customFormat="1" hidden="1" x14ac:dyDescent="0.25">
      <c r="A4" s="23">
        <v>2</v>
      </c>
      <c r="B4" s="37" t="s">
        <v>158</v>
      </c>
      <c r="C4" s="24" t="s">
        <v>45</v>
      </c>
      <c r="D4" s="93" t="s">
        <v>225</v>
      </c>
      <c r="E4" s="104"/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s="29" customFormat="1" hidden="1" x14ac:dyDescent="0.25">
      <c r="A5" s="88">
        <v>3</v>
      </c>
      <c r="B5" s="89" t="s">
        <v>3</v>
      </c>
      <c r="C5" s="90" t="s">
        <v>7</v>
      </c>
      <c r="D5" s="92" t="s">
        <v>224</v>
      </c>
      <c r="E5" s="132"/>
      <c r="F5" s="132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s="29" customFormat="1" hidden="1" x14ac:dyDescent="0.25">
      <c r="A6" s="88">
        <v>4</v>
      </c>
      <c r="B6" s="89" t="s">
        <v>3</v>
      </c>
      <c r="C6" s="90" t="s">
        <v>12</v>
      </c>
      <c r="D6" s="92" t="s">
        <v>226</v>
      </c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</row>
    <row r="7" spans="1:25" s="29" customFormat="1" hidden="1" x14ac:dyDescent="0.25">
      <c r="A7" s="88">
        <v>5</v>
      </c>
      <c r="B7" s="89" t="s">
        <v>3</v>
      </c>
      <c r="C7" s="90" t="s">
        <v>5</v>
      </c>
      <c r="D7" s="92" t="s">
        <v>224</v>
      </c>
      <c r="E7" s="132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</row>
    <row r="8" spans="1:25" s="29" customFormat="1" hidden="1" x14ac:dyDescent="0.25">
      <c r="A8" s="88">
        <v>6</v>
      </c>
      <c r="B8" s="89" t="s">
        <v>3</v>
      </c>
      <c r="C8" s="90" t="s">
        <v>10</v>
      </c>
      <c r="D8" s="92" t="s">
        <v>224</v>
      </c>
      <c r="E8" s="132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</row>
    <row r="9" spans="1:25" s="29" customFormat="1" hidden="1" x14ac:dyDescent="0.25">
      <c r="A9" s="88">
        <v>7</v>
      </c>
      <c r="B9" s="89" t="s">
        <v>3</v>
      </c>
      <c r="C9" s="90" t="s">
        <v>48</v>
      </c>
      <c r="D9" s="92" t="s">
        <v>225</v>
      </c>
      <c r="E9" s="132"/>
      <c r="F9" s="132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5" s="29" customFormat="1" hidden="1" x14ac:dyDescent="0.25">
      <c r="A10" s="88">
        <v>8</v>
      </c>
      <c r="B10" s="89" t="s">
        <v>3</v>
      </c>
      <c r="C10" s="90" t="s">
        <v>49</v>
      </c>
      <c r="D10" s="92" t="s">
        <v>225</v>
      </c>
      <c r="E10" s="132"/>
      <c r="F10" s="132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</row>
    <row r="11" spans="1:25" s="29" customFormat="1" hidden="1" x14ac:dyDescent="0.25">
      <c r="A11" s="88">
        <v>9</v>
      </c>
      <c r="B11" s="89" t="s">
        <v>3</v>
      </c>
      <c r="C11" s="90" t="s">
        <v>11</v>
      </c>
      <c r="D11" s="92" t="s">
        <v>224</v>
      </c>
      <c r="E11" s="132"/>
      <c r="F11" s="132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</row>
    <row r="12" spans="1:25" s="29" customFormat="1" hidden="1" x14ac:dyDescent="0.25">
      <c r="A12" s="88">
        <v>10</v>
      </c>
      <c r="B12" s="89" t="s">
        <v>3</v>
      </c>
      <c r="C12" s="90" t="s">
        <v>50</v>
      </c>
      <c r="D12" s="92" t="s">
        <v>225</v>
      </c>
      <c r="E12" s="132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</row>
    <row r="13" spans="1:25" s="29" customFormat="1" hidden="1" x14ac:dyDescent="0.25">
      <c r="A13" s="88">
        <v>11</v>
      </c>
      <c r="B13" s="89" t="s">
        <v>3</v>
      </c>
      <c r="C13" s="90" t="s">
        <v>6</v>
      </c>
      <c r="D13" s="92" t="s">
        <v>224</v>
      </c>
      <c r="E13" s="132"/>
      <c r="F13" s="132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s="29" customFormat="1" hidden="1" x14ac:dyDescent="0.25">
      <c r="A14" s="88">
        <v>12</v>
      </c>
      <c r="B14" s="89" t="s">
        <v>3</v>
      </c>
      <c r="C14" s="90" t="s">
        <v>47</v>
      </c>
      <c r="D14" s="92" t="s">
        <v>225</v>
      </c>
      <c r="E14" s="132"/>
      <c r="F14" s="132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 s="29" customFormat="1" hidden="1" x14ac:dyDescent="0.25">
      <c r="A15" s="88">
        <v>13</v>
      </c>
      <c r="B15" s="89" t="s">
        <v>3</v>
      </c>
      <c r="C15" s="90" t="s">
        <v>4</v>
      </c>
      <c r="D15" s="92" t="s">
        <v>224</v>
      </c>
      <c r="E15" s="132"/>
      <c r="F15" s="132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1:25" s="29" customFormat="1" hidden="1" x14ac:dyDescent="0.25">
      <c r="A16" s="88">
        <v>14</v>
      </c>
      <c r="B16" s="89" t="s">
        <v>3</v>
      </c>
      <c r="C16" s="90" t="s">
        <v>8</v>
      </c>
      <c r="D16" s="92" t="s">
        <v>224</v>
      </c>
      <c r="E16" s="132"/>
      <c r="F16" s="132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 s="29" customFormat="1" hidden="1" x14ac:dyDescent="0.25">
      <c r="A17" s="88">
        <v>15</v>
      </c>
      <c r="B17" s="89" t="s">
        <v>3</v>
      </c>
      <c r="C17" s="90" t="s">
        <v>18</v>
      </c>
      <c r="D17" s="92" t="s">
        <v>227</v>
      </c>
      <c r="E17" s="132"/>
      <c r="F17" s="132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25" s="29" customFormat="1" hidden="1" x14ac:dyDescent="0.25">
      <c r="A18" s="88">
        <v>16</v>
      </c>
      <c r="B18" s="89" t="s">
        <v>3</v>
      </c>
      <c r="C18" s="90" t="s">
        <v>17</v>
      </c>
      <c r="D18" s="92" t="s">
        <v>227</v>
      </c>
      <c r="E18" s="132"/>
      <c r="F18" s="13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1:25" s="29" customFormat="1" hidden="1" x14ac:dyDescent="0.25">
      <c r="A19" s="88">
        <v>17</v>
      </c>
      <c r="B19" s="89" t="s">
        <v>3</v>
      </c>
      <c r="C19" s="90" t="s">
        <v>16</v>
      </c>
      <c r="D19" s="92" t="s">
        <v>227</v>
      </c>
      <c r="E19" s="132"/>
      <c r="F19" s="132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1:25" s="29" customFormat="1" hidden="1" x14ac:dyDescent="0.25">
      <c r="A20" s="88">
        <v>18</v>
      </c>
      <c r="B20" s="89" t="s">
        <v>3</v>
      </c>
      <c r="C20" s="90" t="s">
        <v>15</v>
      </c>
      <c r="D20" s="92" t="s">
        <v>227</v>
      </c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1:25" s="29" customFormat="1" hidden="1" x14ac:dyDescent="0.25">
      <c r="A21" s="88">
        <v>19</v>
      </c>
      <c r="B21" s="89" t="s">
        <v>3</v>
      </c>
      <c r="C21" s="90" t="s">
        <v>13</v>
      </c>
      <c r="D21" s="92" t="s">
        <v>227</v>
      </c>
      <c r="E21" s="153"/>
      <c r="F21" s="15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4"/>
    </row>
    <row r="22" spans="1:25" s="29" customFormat="1" hidden="1" x14ac:dyDescent="0.25">
      <c r="A22" s="88">
        <v>20</v>
      </c>
      <c r="B22" s="89" t="s">
        <v>3</v>
      </c>
      <c r="C22" s="90" t="s">
        <v>14</v>
      </c>
      <c r="D22" s="92" t="s">
        <v>227</v>
      </c>
      <c r="E22" s="132"/>
      <c r="F22" s="132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</row>
    <row r="23" spans="1:25" s="29" customFormat="1" hidden="1" x14ac:dyDescent="0.25">
      <c r="A23" s="88">
        <v>21</v>
      </c>
      <c r="B23" s="89" t="s">
        <v>3</v>
      </c>
      <c r="C23" s="90" t="s">
        <v>51</v>
      </c>
      <c r="D23" s="92" t="s">
        <v>225</v>
      </c>
      <c r="E23" s="132"/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25" s="29" customFormat="1" hidden="1" x14ac:dyDescent="0.25">
      <c r="A24" s="88">
        <v>22</v>
      </c>
      <c r="B24" s="89" t="s">
        <v>3</v>
      </c>
      <c r="C24" s="90" t="s">
        <v>9</v>
      </c>
      <c r="D24" s="92" t="s">
        <v>224</v>
      </c>
      <c r="E24" s="132"/>
      <c r="F24" s="132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</row>
    <row r="25" spans="1:25" s="22" customFormat="1" hidden="1" x14ac:dyDescent="0.25">
      <c r="A25" s="55">
        <v>23</v>
      </c>
      <c r="B25" s="57" t="s">
        <v>159</v>
      </c>
      <c r="C25" s="56" t="s">
        <v>62</v>
      </c>
      <c r="D25" s="94" t="s">
        <v>224</v>
      </c>
      <c r="E25" s="106"/>
      <c r="F25" s="10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pans="1:25" s="22" customFormat="1" hidden="1" x14ac:dyDescent="0.25">
      <c r="A26" s="55">
        <v>24</v>
      </c>
      <c r="B26" s="57" t="s">
        <v>159</v>
      </c>
      <c r="C26" s="56" t="s">
        <v>57</v>
      </c>
      <c r="D26" s="94" t="s">
        <v>224</v>
      </c>
      <c r="E26" s="106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</row>
    <row r="27" spans="1:25" s="22" customFormat="1" hidden="1" x14ac:dyDescent="0.25">
      <c r="A27" s="55">
        <v>25</v>
      </c>
      <c r="B27" s="57" t="s">
        <v>159</v>
      </c>
      <c r="C27" s="56" t="s">
        <v>53</v>
      </c>
      <c r="D27" s="94" t="s">
        <v>226</v>
      </c>
      <c r="E27" s="106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</row>
    <row r="28" spans="1:25" s="22" customFormat="1" hidden="1" x14ac:dyDescent="0.25">
      <c r="A28" s="55">
        <v>26</v>
      </c>
      <c r="B28" s="57" t="s">
        <v>159</v>
      </c>
      <c r="C28" s="56" t="s">
        <v>19</v>
      </c>
      <c r="D28" s="94" t="s">
        <v>224</v>
      </c>
      <c r="E28" s="106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s="22" customFormat="1" hidden="1" x14ac:dyDescent="0.25">
      <c r="A29" s="55">
        <v>27</v>
      </c>
      <c r="B29" s="57" t="s">
        <v>159</v>
      </c>
      <c r="C29" s="56" t="s">
        <v>52</v>
      </c>
      <c r="D29" s="94" t="s">
        <v>225</v>
      </c>
      <c r="E29" s="106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25" s="22" customFormat="1" hidden="1" x14ac:dyDescent="0.25">
      <c r="A30" s="55">
        <v>28</v>
      </c>
      <c r="B30" s="57" t="s">
        <v>159</v>
      </c>
      <c r="C30" s="56" t="s">
        <v>56</v>
      </c>
      <c r="D30" s="94" t="s">
        <v>225</v>
      </c>
      <c r="E30" s="106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</row>
    <row r="31" spans="1:25" s="22" customFormat="1" hidden="1" x14ac:dyDescent="0.25">
      <c r="A31" s="55">
        <v>29</v>
      </c>
      <c r="B31" s="57" t="s">
        <v>159</v>
      </c>
      <c r="C31" s="56" t="s">
        <v>54</v>
      </c>
      <c r="D31" s="94" t="s">
        <v>225</v>
      </c>
      <c r="E31" s="106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</row>
    <row r="32" spans="1:25" s="22" customFormat="1" hidden="1" x14ac:dyDescent="0.25">
      <c r="A32" s="55">
        <v>30</v>
      </c>
      <c r="B32" s="57" t="s">
        <v>159</v>
      </c>
      <c r="C32" s="56" t="s">
        <v>58</v>
      </c>
      <c r="D32" s="94" t="s">
        <v>227</v>
      </c>
      <c r="E32" s="106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</row>
    <row r="33" spans="1:25" s="22" customFormat="1" hidden="1" x14ac:dyDescent="0.25">
      <c r="A33" s="55">
        <v>31</v>
      </c>
      <c r="B33" s="57" t="s">
        <v>159</v>
      </c>
      <c r="C33" s="56" t="s">
        <v>61</v>
      </c>
      <c r="D33" s="94" t="s">
        <v>225</v>
      </c>
      <c r="E33" s="106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</row>
    <row r="34" spans="1:25" s="22" customFormat="1" hidden="1" x14ac:dyDescent="0.25">
      <c r="A34" s="55">
        <v>32</v>
      </c>
      <c r="B34" s="57" t="s">
        <v>159</v>
      </c>
      <c r="C34" s="56" t="s">
        <v>60</v>
      </c>
      <c r="D34" s="94" t="s">
        <v>224</v>
      </c>
      <c r="E34" s="106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</row>
    <row r="35" spans="1:25" s="22" customFormat="1" hidden="1" x14ac:dyDescent="0.25">
      <c r="A35" s="55">
        <v>33</v>
      </c>
      <c r="B35" s="57" t="s">
        <v>159</v>
      </c>
      <c r="C35" s="56" t="s">
        <v>55</v>
      </c>
      <c r="D35" s="94" t="s">
        <v>225</v>
      </c>
      <c r="E35" s="106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</row>
    <row r="36" spans="1:25" s="22" customFormat="1" hidden="1" x14ac:dyDescent="0.25">
      <c r="A36" s="55">
        <v>34</v>
      </c>
      <c r="B36" s="57" t="s">
        <v>159</v>
      </c>
      <c r="C36" s="56" t="s">
        <v>59</v>
      </c>
      <c r="D36" s="94" t="s">
        <v>225</v>
      </c>
      <c r="E36" s="106"/>
      <c r="F36" s="106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</row>
    <row r="37" spans="1:25" s="32" customFormat="1" hidden="1" x14ac:dyDescent="0.25">
      <c r="A37" s="30">
        <v>35</v>
      </c>
      <c r="B37" s="38" t="s">
        <v>20</v>
      </c>
      <c r="C37" s="31" t="s">
        <v>66</v>
      </c>
      <c r="D37" s="95" t="s">
        <v>225</v>
      </c>
      <c r="E37" s="108"/>
      <c r="F37" s="108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s="32" customFormat="1" hidden="1" x14ac:dyDescent="0.25">
      <c r="A38" s="30">
        <v>36</v>
      </c>
      <c r="B38" s="38" t="s">
        <v>20</v>
      </c>
      <c r="C38" s="31" t="s">
        <v>24</v>
      </c>
      <c r="D38" s="95" t="s">
        <v>226</v>
      </c>
      <c r="E38" s="108"/>
      <c r="F38" s="108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s="32" customFormat="1" hidden="1" x14ac:dyDescent="0.25">
      <c r="A39" s="30">
        <v>37</v>
      </c>
      <c r="B39" s="38" t="s">
        <v>20</v>
      </c>
      <c r="C39" s="31" t="s">
        <v>22</v>
      </c>
      <c r="D39" s="95" t="s">
        <v>224</v>
      </c>
      <c r="E39" s="108"/>
      <c r="F39" s="108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s="32" customFormat="1" hidden="1" x14ac:dyDescent="0.25">
      <c r="A40" s="30">
        <v>38</v>
      </c>
      <c r="B40" s="38" t="s">
        <v>20</v>
      </c>
      <c r="C40" s="31" t="s">
        <v>63</v>
      </c>
      <c r="D40" s="95" t="s">
        <v>225</v>
      </c>
      <c r="E40" s="108"/>
      <c r="F40" s="108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s="32" customFormat="1" hidden="1" x14ac:dyDescent="0.25">
      <c r="A41" s="30">
        <v>39</v>
      </c>
      <c r="B41" s="38" t="s">
        <v>20</v>
      </c>
      <c r="C41" s="31" t="s">
        <v>23</v>
      </c>
      <c r="D41" s="95" t="s">
        <v>225</v>
      </c>
      <c r="E41" s="108"/>
      <c r="F41" s="108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s="32" customFormat="1" hidden="1" x14ac:dyDescent="0.25">
      <c r="A42" s="30">
        <v>40</v>
      </c>
      <c r="B42" s="38" t="s">
        <v>20</v>
      </c>
      <c r="C42" s="31" t="s">
        <v>65</v>
      </c>
      <c r="D42" s="95" t="s">
        <v>224</v>
      </c>
      <c r="E42" s="108"/>
      <c r="F42" s="108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s="32" customFormat="1" hidden="1" x14ac:dyDescent="0.25">
      <c r="A43" s="30">
        <v>41</v>
      </c>
      <c r="B43" s="38" t="s">
        <v>20</v>
      </c>
      <c r="C43" s="31" t="s">
        <v>64</v>
      </c>
      <c r="D43" s="95" t="s">
        <v>225</v>
      </c>
      <c r="E43" s="108"/>
      <c r="F43" s="108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s="32" customFormat="1" hidden="1" x14ac:dyDescent="0.25">
      <c r="A44" s="30">
        <v>42</v>
      </c>
      <c r="B44" s="38" t="s">
        <v>20</v>
      </c>
      <c r="C44" s="31" t="s">
        <v>21</v>
      </c>
      <c r="D44" s="95" t="s">
        <v>224</v>
      </c>
      <c r="E44" s="108"/>
      <c r="F44" s="108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s="34" customFormat="1" hidden="1" x14ac:dyDescent="0.25">
      <c r="A45" s="69">
        <v>43</v>
      </c>
      <c r="B45" s="70" t="s">
        <v>160</v>
      </c>
      <c r="C45" s="52" t="s">
        <v>188</v>
      </c>
      <c r="D45" s="97" t="s">
        <v>225</v>
      </c>
      <c r="E45" s="110"/>
      <c r="F45" s="110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</row>
    <row r="46" spans="1:25" s="34" customFormat="1" hidden="1" x14ac:dyDescent="0.25">
      <c r="A46" s="69">
        <v>44</v>
      </c>
      <c r="B46" s="70" t="s">
        <v>160</v>
      </c>
      <c r="C46" s="52" t="s">
        <v>68</v>
      </c>
      <c r="D46" s="97" t="s">
        <v>225</v>
      </c>
      <c r="E46" s="110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1:25" s="74" customFormat="1" hidden="1" x14ac:dyDescent="0.25">
      <c r="A47" s="71">
        <v>45</v>
      </c>
      <c r="B47" s="72" t="s">
        <v>160</v>
      </c>
      <c r="C47" s="73" t="s">
        <v>67</v>
      </c>
      <c r="D47" s="97" t="s">
        <v>224</v>
      </c>
      <c r="E47" s="112"/>
      <c r="F47" s="112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 s="33" customFormat="1" hidden="1" x14ac:dyDescent="0.25">
      <c r="A48" s="61">
        <v>46</v>
      </c>
      <c r="B48" s="62" t="s">
        <v>25</v>
      </c>
      <c r="C48" s="63" t="s">
        <v>26</v>
      </c>
      <c r="D48" s="99" t="s">
        <v>226</v>
      </c>
      <c r="E48" s="114"/>
      <c r="F48" s="114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</row>
    <row r="49" spans="1:25" s="33" customFormat="1" hidden="1" x14ac:dyDescent="0.25">
      <c r="A49" s="61">
        <v>47</v>
      </c>
      <c r="B49" s="62" t="s">
        <v>25</v>
      </c>
      <c r="C49" s="63" t="s">
        <v>72</v>
      </c>
      <c r="D49" s="99" t="s">
        <v>224</v>
      </c>
      <c r="E49" s="116"/>
      <c r="F49" s="116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</row>
    <row r="50" spans="1:25" s="33" customFormat="1" hidden="1" x14ac:dyDescent="0.25">
      <c r="A50" s="61">
        <v>48</v>
      </c>
      <c r="B50" s="62" t="s">
        <v>25</v>
      </c>
      <c r="C50" s="63" t="s">
        <v>196</v>
      </c>
      <c r="D50" s="99" t="s">
        <v>224</v>
      </c>
      <c r="E50" s="114"/>
      <c r="F50" s="11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</row>
    <row r="51" spans="1:25" s="33" customFormat="1" hidden="1" x14ac:dyDescent="0.25">
      <c r="A51" s="61">
        <v>49</v>
      </c>
      <c r="B51" s="62" t="s">
        <v>25</v>
      </c>
      <c r="C51" s="63" t="s">
        <v>70</v>
      </c>
      <c r="D51" s="99" t="s">
        <v>224</v>
      </c>
      <c r="E51" s="114"/>
      <c r="F51" s="114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</row>
    <row r="52" spans="1:25" s="33" customFormat="1" hidden="1" x14ac:dyDescent="0.25">
      <c r="A52" s="61">
        <v>50</v>
      </c>
      <c r="B52" s="62" t="s">
        <v>25</v>
      </c>
      <c r="C52" s="63" t="s">
        <v>69</v>
      </c>
      <c r="D52" s="99" t="s">
        <v>225</v>
      </c>
      <c r="E52" s="114"/>
      <c r="F52" s="11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</row>
    <row r="53" spans="1:25" s="33" customFormat="1" hidden="1" x14ac:dyDescent="0.25">
      <c r="A53" s="61">
        <v>51</v>
      </c>
      <c r="B53" s="62" t="s">
        <v>25</v>
      </c>
      <c r="C53" s="63" t="s">
        <v>71</v>
      </c>
      <c r="D53" s="99" t="s">
        <v>225</v>
      </c>
      <c r="E53" s="114"/>
      <c r="F53" s="114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</row>
    <row r="54" spans="1:25" s="27" customFormat="1" hidden="1" x14ac:dyDescent="0.25">
      <c r="A54" s="26">
        <v>52</v>
      </c>
      <c r="B54" s="42" t="s">
        <v>187</v>
      </c>
      <c r="C54" s="43" t="s">
        <v>30</v>
      </c>
      <c r="D54" s="91" t="s">
        <v>224</v>
      </c>
      <c r="E54" s="117"/>
      <c r="F54" s="117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</row>
    <row r="55" spans="1:25" s="27" customFormat="1" hidden="1" x14ac:dyDescent="0.25">
      <c r="A55" s="26">
        <v>53</v>
      </c>
      <c r="B55" s="42" t="s">
        <v>187</v>
      </c>
      <c r="C55" s="43" t="s">
        <v>28</v>
      </c>
      <c r="D55" s="91" t="s">
        <v>224</v>
      </c>
      <c r="E55" s="117"/>
      <c r="F55" s="117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</row>
    <row r="56" spans="1:25" s="27" customFormat="1" hidden="1" x14ac:dyDescent="0.25">
      <c r="A56" s="26">
        <v>54</v>
      </c>
      <c r="B56" s="42" t="s">
        <v>187</v>
      </c>
      <c r="C56" s="43" t="s">
        <v>29</v>
      </c>
      <c r="D56" s="91" t="s">
        <v>224</v>
      </c>
      <c r="E56" s="117"/>
      <c r="F56" s="117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25" s="27" customFormat="1" hidden="1" x14ac:dyDescent="0.25">
      <c r="A57" s="26">
        <v>55</v>
      </c>
      <c r="B57" s="42" t="s">
        <v>187</v>
      </c>
      <c r="C57" s="43" t="s">
        <v>27</v>
      </c>
      <c r="D57" s="91" t="s">
        <v>226</v>
      </c>
      <c r="E57" s="117"/>
      <c r="F57" s="117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</row>
    <row r="58" spans="1:25" s="27" customFormat="1" hidden="1" x14ac:dyDescent="0.25">
      <c r="A58" s="67"/>
      <c r="B58" s="42" t="s">
        <v>221</v>
      </c>
      <c r="C58" s="43" t="s">
        <v>222</v>
      </c>
      <c r="D58" s="91" t="s">
        <v>226</v>
      </c>
      <c r="E58" s="117"/>
      <c r="F58" s="117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</row>
    <row r="59" spans="1:25" s="27" customFormat="1" hidden="1" x14ac:dyDescent="0.25">
      <c r="A59" s="26">
        <v>56</v>
      </c>
      <c r="B59" s="42" t="s">
        <v>187</v>
      </c>
      <c r="C59" s="43" t="s">
        <v>73</v>
      </c>
      <c r="D59" s="91" t="s">
        <v>225</v>
      </c>
      <c r="E59" s="117"/>
      <c r="F59" s="117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1:25" s="45" customFormat="1" hidden="1" x14ac:dyDescent="0.25">
      <c r="A60" s="65">
        <v>57</v>
      </c>
      <c r="B60" s="66" t="s">
        <v>161</v>
      </c>
      <c r="C60" s="53" t="s">
        <v>74</v>
      </c>
      <c r="D60" s="100" t="s">
        <v>224</v>
      </c>
      <c r="E60" s="119"/>
      <c r="F60" s="119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</row>
    <row r="61" spans="1:25" s="45" customFormat="1" hidden="1" x14ac:dyDescent="0.25">
      <c r="A61" s="65">
        <v>58</v>
      </c>
      <c r="B61" s="66" t="s">
        <v>161</v>
      </c>
      <c r="C61" s="53" t="s">
        <v>220</v>
      </c>
      <c r="D61" s="100" t="s">
        <v>225</v>
      </c>
      <c r="E61" s="119"/>
      <c r="F61" s="119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</row>
    <row r="62" spans="1:25" s="75" customFormat="1" hidden="1" x14ac:dyDescent="0.25">
      <c r="A62" s="59">
        <v>59</v>
      </c>
      <c r="B62" s="57" t="s">
        <v>162</v>
      </c>
      <c r="C62" s="60" t="s">
        <v>75</v>
      </c>
      <c r="D62" s="94" t="s">
        <v>225</v>
      </c>
      <c r="E62" s="106"/>
      <c r="F62" s="106"/>
      <c r="G62" s="106"/>
      <c r="H62" s="106"/>
      <c r="I62" s="106"/>
      <c r="J62" s="106"/>
      <c r="K62" s="106"/>
      <c r="L62" s="106"/>
      <c r="M62" s="107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spans="1:25" s="75" customFormat="1" hidden="1" x14ac:dyDescent="0.25">
      <c r="A63" s="59">
        <v>60</v>
      </c>
      <c r="B63" s="57" t="s">
        <v>162</v>
      </c>
      <c r="C63" s="60" t="s">
        <v>32</v>
      </c>
      <c r="D63" s="94" t="s">
        <v>224</v>
      </c>
      <c r="E63" s="106"/>
      <c r="F63" s="106"/>
      <c r="G63" s="107"/>
      <c r="H63" s="107"/>
      <c r="I63" s="106"/>
      <c r="J63" s="106"/>
      <c r="K63" s="107"/>
      <c r="L63" s="107"/>
      <c r="M63" s="106"/>
      <c r="N63" s="106"/>
      <c r="O63" s="106"/>
      <c r="P63" s="107"/>
      <c r="Q63" s="107"/>
      <c r="R63" s="106"/>
      <c r="S63" s="107"/>
      <c r="T63" s="107"/>
      <c r="U63" s="106"/>
      <c r="V63" s="107"/>
      <c r="W63" s="106"/>
      <c r="X63" s="106"/>
      <c r="Y63" s="106"/>
    </row>
    <row r="64" spans="1:25" s="75" customFormat="1" hidden="1" x14ac:dyDescent="0.25">
      <c r="A64" s="59">
        <v>61</v>
      </c>
      <c r="B64" s="57" t="s">
        <v>162</v>
      </c>
      <c r="C64" s="60" t="s">
        <v>37</v>
      </c>
      <c r="D64" s="94" t="s">
        <v>224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spans="1:25" s="75" customFormat="1" hidden="1" x14ac:dyDescent="0.25">
      <c r="A65" s="59">
        <v>62</v>
      </c>
      <c r="B65" s="57" t="s">
        <v>162</v>
      </c>
      <c r="C65" s="60" t="s">
        <v>34</v>
      </c>
      <c r="D65" s="94" t="s">
        <v>225</v>
      </c>
      <c r="E65" s="106"/>
      <c r="F65" s="106"/>
      <c r="G65" s="106"/>
      <c r="H65" s="106"/>
      <c r="I65" s="106"/>
      <c r="J65" s="106"/>
      <c r="K65" s="106"/>
      <c r="L65" s="106"/>
      <c r="M65" s="107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spans="1:25" s="75" customFormat="1" hidden="1" x14ac:dyDescent="0.25">
      <c r="A66" s="59">
        <v>63</v>
      </c>
      <c r="B66" s="57" t="s">
        <v>162</v>
      </c>
      <c r="C66" s="60" t="s">
        <v>36</v>
      </c>
      <c r="D66" s="94" t="s">
        <v>226</v>
      </c>
      <c r="E66" s="106"/>
      <c r="F66" s="106"/>
      <c r="G66" s="106"/>
      <c r="H66" s="106"/>
      <c r="I66" s="106"/>
      <c r="J66" s="106"/>
      <c r="K66" s="106"/>
      <c r="L66" s="106"/>
      <c r="M66" s="107"/>
      <c r="N66" s="106"/>
      <c r="O66" s="107"/>
      <c r="P66" s="106"/>
      <c r="Q66" s="106"/>
      <c r="R66" s="106"/>
      <c r="S66" s="107"/>
      <c r="T66" s="106"/>
      <c r="U66" s="106"/>
      <c r="V66" s="106"/>
      <c r="W66" s="106"/>
      <c r="X66" s="106"/>
      <c r="Y66" s="107"/>
    </row>
    <row r="67" spans="1:25" s="75" customFormat="1" hidden="1" x14ac:dyDescent="0.25">
      <c r="A67" s="59">
        <v>64</v>
      </c>
      <c r="B67" s="57" t="s">
        <v>162</v>
      </c>
      <c r="C67" s="60" t="s">
        <v>76</v>
      </c>
      <c r="D67" s="94" t="s">
        <v>225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spans="1:25" s="75" customFormat="1" hidden="1" x14ac:dyDescent="0.25">
      <c r="A68" s="59">
        <v>65</v>
      </c>
      <c r="B68" s="57" t="s">
        <v>162</v>
      </c>
      <c r="C68" s="60" t="s">
        <v>35</v>
      </c>
      <c r="D68" s="94" t="s">
        <v>224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spans="1:25" s="75" customFormat="1" hidden="1" x14ac:dyDescent="0.25">
      <c r="A69" s="59">
        <v>66</v>
      </c>
      <c r="B69" s="57" t="s">
        <v>162</v>
      </c>
      <c r="C69" s="60" t="s">
        <v>31</v>
      </c>
      <c r="D69" s="94" t="s">
        <v>224</v>
      </c>
      <c r="E69" s="106"/>
      <c r="F69" s="106"/>
      <c r="G69" s="107"/>
      <c r="H69" s="107"/>
      <c r="I69" s="107"/>
      <c r="J69" s="107"/>
      <c r="K69" s="107"/>
      <c r="L69" s="107"/>
      <c r="M69" s="107"/>
      <c r="N69" s="107"/>
      <c r="O69" s="106"/>
      <c r="P69" s="107"/>
      <c r="Q69" s="107"/>
      <c r="R69" s="107"/>
      <c r="S69" s="107"/>
      <c r="T69" s="107"/>
      <c r="U69" s="106"/>
      <c r="V69" s="106"/>
      <c r="W69" s="106"/>
      <c r="X69" s="107"/>
      <c r="Y69" s="107"/>
    </row>
    <row r="70" spans="1:25" s="75" customFormat="1" hidden="1" x14ac:dyDescent="0.25">
      <c r="A70" s="59">
        <v>67</v>
      </c>
      <c r="B70" s="57" t="s">
        <v>162</v>
      </c>
      <c r="C70" s="60" t="s">
        <v>33</v>
      </c>
      <c r="D70" s="94" t="s">
        <v>224</v>
      </c>
      <c r="E70" s="106"/>
      <c r="F70" s="106"/>
      <c r="G70" s="106"/>
      <c r="H70" s="106"/>
      <c r="I70" s="106"/>
      <c r="J70" s="106"/>
      <c r="K70" s="107"/>
      <c r="L70" s="106"/>
      <c r="M70" s="107"/>
      <c r="N70" s="106"/>
      <c r="O70" s="106"/>
      <c r="P70" s="107"/>
      <c r="Q70" s="106"/>
      <c r="R70" s="106"/>
      <c r="S70" s="107"/>
      <c r="T70" s="107"/>
      <c r="U70" s="106"/>
      <c r="V70" s="106"/>
      <c r="W70" s="106"/>
      <c r="X70" s="106"/>
      <c r="Y70" s="107"/>
    </row>
    <row r="71" spans="1:25" s="35" customFormat="1" ht="15.75" hidden="1" customHeight="1" x14ac:dyDescent="0.25">
      <c r="A71" s="68">
        <v>68</v>
      </c>
      <c r="B71" s="46" t="s">
        <v>163</v>
      </c>
      <c r="C71" s="47" t="s">
        <v>77</v>
      </c>
      <c r="D71" s="98" t="s">
        <v>225</v>
      </c>
      <c r="E71" s="121"/>
      <c r="F71" s="121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</row>
    <row r="72" spans="1:25" s="35" customFormat="1" hidden="1" x14ac:dyDescent="0.25">
      <c r="A72" s="68">
        <v>69</v>
      </c>
      <c r="B72" s="46" t="s">
        <v>163</v>
      </c>
      <c r="C72" s="47" t="s">
        <v>80</v>
      </c>
      <c r="D72" s="98" t="s">
        <v>225</v>
      </c>
      <c r="E72" s="121"/>
      <c r="F72" s="121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</row>
    <row r="73" spans="1:25" s="35" customFormat="1" hidden="1" x14ac:dyDescent="0.25">
      <c r="A73" s="68">
        <v>70</v>
      </c>
      <c r="B73" s="46" t="s">
        <v>163</v>
      </c>
      <c r="C73" s="47" t="s">
        <v>81</v>
      </c>
      <c r="D73" s="98" t="s">
        <v>224</v>
      </c>
      <c r="E73" s="121"/>
      <c r="F73" s="121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</row>
    <row r="74" spans="1:25" s="35" customFormat="1" hidden="1" x14ac:dyDescent="0.25">
      <c r="A74" s="68">
        <v>71</v>
      </c>
      <c r="B74" s="46" t="s">
        <v>163</v>
      </c>
      <c r="C74" s="47" t="s">
        <v>82</v>
      </c>
      <c r="D74" s="98" t="s">
        <v>224</v>
      </c>
      <c r="E74" s="121"/>
      <c r="F74" s="121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</row>
    <row r="75" spans="1:25" s="35" customFormat="1" hidden="1" x14ac:dyDescent="0.25">
      <c r="A75" s="68">
        <v>72</v>
      </c>
      <c r="B75" s="46" t="s">
        <v>163</v>
      </c>
      <c r="C75" s="47" t="s">
        <v>91</v>
      </c>
      <c r="D75" s="98" t="s">
        <v>224</v>
      </c>
      <c r="E75" s="121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</row>
    <row r="76" spans="1:25" s="35" customFormat="1" hidden="1" x14ac:dyDescent="0.25">
      <c r="A76" s="68">
        <v>73</v>
      </c>
      <c r="B76" s="46" t="s">
        <v>163</v>
      </c>
      <c r="C76" s="47" t="s">
        <v>83</v>
      </c>
      <c r="D76" s="98" t="s">
        <v>227</v>
      </c>
      <c r="E76" s="121"/>
      <c r="F76" s="12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</row>
    <row r="77" spans="1:25" s="35" customFormat="1" hidden="1" x14ac:dyDescent="0.25">
      <c r="A77" s="68">
        <v>74</v>
      </c>
      <c r="B77" s="46" t="s">
        <v>163</v>
      </c>
      <c r="C77" s="47" t="s">
        <v>85</v>
      </c>
      <c r="D77" s="98" t="s">
        <v>227</v>
      </c>
      <c r="E77" s="121"/>
      <c r="F77" s="121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1:25" s="35" customFormat="1" hidden="1" x14ac:dyDescent="0.25">
      <c r="A78" s="68">
        <v>75</v>
      </c>
      <c r="B78" s="46" t="s">
        <v>163</v>
      </c>
      <c r="C78" s="47" t="s">
        <v>84</v>
      </c>
      <c r="D78" s="98" t="s">
        <v>227</v>
      </c>
      <c r="E78" s="121"/>
      <c r="F78" s="121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 s="35" customFormat="1" hidden="1" x14ac:dyDescent="0.25">
      <c r="A79" s="68">
        <v>76</v>
      </c>
      <c r="B79" s="46" t="s">
        <v>163</v>
      </c>
      <c r="C79" s="47" t="s">
        <v>87</v>
      </c>
      <c r="D79" s="98" t="s">
        <v>227</v>
      </c>
      <c r="E79" s="121"/>
      <c r="F79" s="121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</row>
    <row r="80" spans="1:25" s="35" customFormat="1" hidden="1" x14ac:dyDescent="0.25">
      <c r="A80" s="68">
        <v>77</v>
      </c>
      <c r="B80" s="46" t="s">
        <v>163</v>
      </c>
      <c r="C80" s="47" t="s">
        <v>79</v>
      </c>
      <c r="D80" s="98" t="s">
        <v>224</v>
      </c>
      <c r="E80" s="121"/>
      <c r="F80" s="121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</row>
    <row r="81" spans="1:25" s="35" customFormat="1" hidden="1" x14ac:dyDescent="0.25">
      <c r="A81" s="68">
        <v>78</v>
      </c>
      <c r="B81" s="46" t="s">
        <v>163</v>
      </c>
      <c r="C81" s="47" t="s">
        <v>78</v>
      </c>
      <c r="D81" s="98" t="s">
        <v>224</v>
      </c>
      <c r="E81" s="121"/>
      <c r="F81" s="121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 s="35" customFormat="1" hidden="1" x14ac:dyDescent="0.25">
      <c r="A82" s="68">
        <v>79</v>
      </c>
      <c r="B82" s="46" t="s">
        <v>163</v>
      </c>
      <c r="C82" s="47" t="s">
        <v>189</v>
      </c>
      <c r="D82" s="98" t="s">
        <v>226</v>
      </c>
      <c r="E82" s="121"/>
      <c r="F82" s="121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1:25" s="35" customFormat="1" hidden="1" x14ac:dyDescent="0.25">
      <c r="A83" s="68">
        <v>80</v>
      </c>
      <c r="B83" s="46" t="s">
        <v>163</v>
      </c>
      <c r="C83" s="47" t="s">
        <v>86</v>
      </c>
      <c r="D83" s="98" t="s">
        <v>224</v>
      </c>
      <c r="E83" s="121"/>
      <c r="F83" s="121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1:25" s="35" customFormat="1" hidden="1" x14ac:dyDescent="0.25">
      <c r="A84" s="68">
        <v>81</v>
      </c>
      <c r="B84" s="46" t="s">
        <v>163</v>
      </c>
      <c r="C84" s="47" t="s">
        <v>88</v>
      </c>
      <c r="D84" s="98" t="s">
        <v>225</v>
      </c>
      <c r="E84" s="121"/>
      <c r="F84" s="121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5" s="35" customFormat="1" hidden="1" x14ac:dyDescent="0.25">
      <c r="A85" s="68">
        <v>82</v>
      </c>
      <c r="B85" s="46" t="s">
        <v>163</v>
      </c>
      <c r="C85" s="47" t="s">
        <v>89</v>
      </c>
      <c r="D85" s="98" t="s">
        <v>224</v>
      </c>
      <c r="E85" s="121"/>
      <c r="F85" s="121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25" s="35" customFormat="1" hidden="1" x14ac:dyDescent="0.25">
      <c r="A86" s="68">
        <v>83</v>
      </c>
      <c r="B86" s="46" t="s">
        <v>163</v>
      </c>
      <c r="C86" s="47" t="s">
        <v>92</v>
      </c>
      <c r="D86" s="98" t="s">
        <v>225</v>
      </c>
      <c r="E86" s="121"/>
      <c r="F86" s="121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</row>
    <row r="87" spans="1:25" s="35" customFormat="1" hidden="1" x14ac:dyDescent="0.25">
      <c r="A87" s="68">
        <v>84</v>
      </c>
      <c r="B87" s="46" t="s">
        <v>163</v>
      </c>
      <c r="C87" s="47" t="s">
        <v>90</v>
      </c>
      <c r="D87" s="98" t="s">
        <v>224</v>
      </c>
      <c r="E87" s="121"/>
      <c r="F87" s="121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</row>
    <row r="88" spans="1:25" s="35" customFormat="1" hidden="1" x14ac:dyDescent="0.25">
      <c r="A88" s="68">
        <v>85</v>
      </c>
      <c r="B88" s="46" t="s">
        <v>163</v>
      </c>
      <c r="C88" s="47" t="s">
        <v>93</v>
      </c>
      <c r="D88" s="98" t="s">
        <v>224</v>
      </c>
      <c r="E88" s="121"/>
      <c r="F88" s="121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</row>
    <row r="89" spans="1:25" s="35" customFormat="1" hidden="1" x14ac:dyDescent="0.25">
      <c r="A89" s="68">
        <v>86</v>
      </c>
      <c r="B89" s="46" t="s">
        <v>163</v>
      </c>
      <c r="C89" s="48" t="s">
        <v>190</v>
      </c>
      <c r="D89" s="98" t="s">
        <v>226</v>
      </c>
      <c r="E89" s="123"/>
      <c r="F89" s="123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</row>
    <row r="90" spans="1:25" s="22" customFormat="1" hidden="1" x14ac:dyDescent="0.25">
      <c r="A90" s="59">
        <v>87</v>
      </c>
      <c r="B90" s="58" t="s">
        <v>164</v>
      </c>
      <c r="C90" s="60" t="s">
        <v>94</v>
      </c>
      <c r="D90" s="94" t="s">
        <v>224</v>
      </c>
      <c r="E90" s="106"/>
      <c r="F90" s="106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</row>
    <row r="91" spans="1:25" s="22" customFormat="1" hidden="1" x14ac:dyDescent="0.25">
      <c r="A91" s="59">
        <v>88</v>
      </c>
      <c r="B91" s="58" t="s">
        <v>164</v>
      </c>
      <c r="C91" s="60" t="s">
        <v>97</v>
      </c>
      <c r="D91" s="94" t="s">
        <v>225</v>
      </c>
      <c r="E91" s="106"/>
      <c r="F91" s="106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</row>
    <row r="92" spans="1:25" s="22" customFormat="1" hidden="1" x14ac:dyDescent="0.25">
      <c r="A92" s="59">
        <v>89</v>
      </c>
      <c r="B92" s="58" t="s">
        <v>164</v>
      </c>
      <c r="C92" s="60" t="s">
        <v>96</v>
      </c>
      <c r="D92" s="94" t="s">
        <v>225</v>
      </c>
      <c r="E92" s="106"/>
      <c r="F92" s="106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</row>
    <row r="93" spans="1:25" s="22" customFormat="1" hidden="1" x14ac:dyDescent="0.25">
      <c r="A93" s="59">
        <v>90</v>
      </c>
      <c r="B93" s="58" t="s">
        <v>164</v>
      </c>
      <c r="C93" s="60" t="s">
        <v>95</v>
      </c>
      <c r="D93" s="94" t="s">
        <v>226</v>
      </c>
      <c r="E93" s="106"/>
      <c r="F93" s="106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</row>
    <row r="94" spans="1:25" s="28" customFormat="1" hidden="1" x14ac:dyDescent="0.25">
      <c r="A94" s="79">
        <v>91</v>
      </c>
      <c r="B94" s="81" t="s">
        <v>165</v>
      </c>
      <c r="C94" s="80" t="s">
        <v>38</v>
      </c>
      <c r="D94" s="101" t="s">
        <v>224</v>
      </c>
      <c r="E94" s="124"/>
      <c r="F94" s="124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</row>
    <row r="95" spans="1:25" s="28" customFormat="1" hidden="1" x14ac:dyDescent="0.25">
      <c r="A95" s="79">
        <v>92</v>
      </c>
      <c r="B95" s="81" t="s">
        <v>165</v>
      </c>
      <c r="C95" s="80" t="s">
        <v>98</v>
      </c>
      <c r="D95" s="101" t="s">
        <v>225</v>
      </c>
      <c r="E95" s="124"/>
      <c r="F95" s="124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</row>
    <row r="96" spans="1:25" s="28" customFormat="1" hidden="1" x14ac:dyDescent="0.25">
      <c r="A96" s="79">
        <v>93</v>
      </c>
      <c r="B96" s="81" t="s">
        <v>165</v>
      </c>
      <c r="C96" s="80" t="s">
        <v>39</v>
      </c>
      <c r="D96" s="101" t="s">
        <v>225</v>
      </c>
      <c r="E96" s="124"/>
      <c r="F96" s="124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</row>
    <row r="97" spans="1:25" s="28" customFormat="1" hidden="1" x14ac:dyDescent="0.25">
      <c r="A97" s="79">
        <v>94</v>
      </c>
      <c r="B97" s="81" t="s">
        <v>165</v>
      </c>
      <c r="C97" s="80" t="s">
        <v>99</v>
      </c>
      <c r="D97" s="101" t="s">
        <v>225</v>
      </c>
      <c r="E97" s="124"/>
      <c r="F97" s="124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</row>
    <row r="98" spans="1:25" s="41" customFormat="1" hidden="1" x14ac:dyDescent="0.25">
      <c r="A98" s="64">
        <v>95</v>
      </c>
      <c r="B98" s="39" t="s">
        <v>166</v>
      </c>
      <c r="C98" s="40" t="s">
        <v>101</v>
      </c>
      <c r="D98" s="102" t="s">
        <v>226</v>
      </c>
      <c r="E98" s="126"/>
      <c r="F98" s="126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1:25" s="41" customFormat="1" hidden="1" x14ac:dyDescent="0.25">
      <c r="A99" s="64">
        <v>96</v>
      </c>
      <c r="B99" s="39" t="s">
        <v>166</v>
      </c>
      <c r="C99" s="40" t="s">
        <v>74</v>
      </c>
      <c r="D99" s="102" t="s">
        <v>224</v>
      </c>
      <c r="E99" s="126"/>
      <c r="F99" s="126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0" spans="1:25" s="41" customFormat="1" hidden="1" x14ac:dyDescent="0.25">
      <c r="A100" s="64">
        <v>97</v>
      </c>
      <c r="B100" s="39" t="s">
        <v>166</v>
      </c>
      <c r="C100" s="40" t="s">
        <v>100</v>
      </c>
      <c r="D100" s="102" t="s">
        <v>224</v>
      </c>
      <c r="E100" s="126"/>
      <c r="F100" s="126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</row>
    <row r="101" spans="1:25" s="41" customFormat="1" hidden="1" x14ac:dyDescent="0.25">
      <c r="A101" s="64">
        <v>98</v>
      </c>
      <c r="B101" s="39" t="s">
        <v>166</v>
      </c>
      <c r="C101" s="40" t="s">
        <v>147</v>
      </c>
      <c r="D101" s="102" t="s">
        <v>224</v>
      </c>
      <c r="E101" s="126"/>
      <c r="F101" s="126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</row>
    <row r="102" spans="1:25" s="41" customFormat="1" hidden="1" x14ac:dyDescent="0.25">
      <c r="A102" s="64">
        <v>99</v>
      </c>
      <c r="B102" s="39" t="s">
        <v>166</v>
      </c>
      <c r="C102" s="40" t="s">
        <v>191</v>
      </c>
      <c r="D102" s="102" t="s">
        <v>225</v>
      </c>
      <c r="E102" s="126"/>
      <c r="F102" s="126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</row>
    <row r="103" spans="1:25" s="49" customFormat="1" hidden="1" x14ac:dyDescent="0.25">
      <c r="A103" s="82">
        <v>100</v>
      </c>
      <c r="B103" s="83" t="s">
        <v>167</v>
      </c>
      <c r="C103" s="84" t="s">
        <v>107</v>
      </c>
      <c r="D103" s="96" t="s">
        <v>224</v>
      </c>
      <c r="E103" s="128"/>
      <c r="F103" s="128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</row>
    <row r="104" spans="1:25" s="49" customFormat="1" hidden="1" x14ac:dyDescent="0.25">
      <c r="A104" s="82">
        <v>101</v>
      </c>
      <c r="B104" s="83" t="s">
        <v>167</v>
      </c>
      <c r="C104" s="84" t="s">
        <v>105</v>
      </c>
      <c r="D104" s="96" t="s">
        <v>225</v>
      </c>
      <c r="E104" s="128"/>
      <c r="F104" s="128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</row>
    <row r="105" spans="1:25" s="49" customFormat="1" hidden="1" x14ac:dyDescent="0.25">
      <c r="A105" s="82">
        <v>102</v>
      </c>
      <c r="B105" s="83" t="s">
        <v>167</v>
      </c>
      <c r="C105" s="84" t="s">
        <v>106</v>
      </c>
      <c r="D105" s="96" t="s">
        <v>225</v>
      </c>
      <c r="E105" s="128"/>
      <c r="F105" s="128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</row>
    <row r="106" spans="1:25" s="49" customFormat="1" hidden="1" x14ac:dyDescent="0.25">
      <c r="A106" s="82">
        <v>103</v>
      </c>
      <c r="B106" s="83" t="s">
        <v>167</v>
      </c>
      <c r="C106" s="84" t="s">
        <v>102</v>
      </c>
      <c r="D106" s="96" t="s">
        <v>227</v>
      </c>
      <c r="E106" s="128"/>
      <c r="F106" s="128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</row>
    <row r="107" spans="1:25" s="49" customFormat="1" hidden="1" x14ac:dyDescent="0.25">
      <c r="A107" s="82">
        <v>104</v>
      </c>
      <c r="B107" s="83" t="s">
        <v>167</v>
      </c>
      <c r="C107" s="84" t="s">
        <v>104</v>
      </c>
      <c r="D107" s="96" t="s">
        <v>226</v>
      </c>
      <c r="E107" s="128"/>
      <c r="F107" s="128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s="49" customFormat="1" hidden="1" x14ac:dyDescent="0.25">
      <c r="A108" s="82">
        <v>105</v>
      </c>
      <c r="B108" s="83" t="s">
        <v>167</v>
      </c>
      <c r="C108" s="84" t="s">
        <v>103</v>
      </c>
      <c r="D108" s="96" t="s">
        <v>226</v>
      </c>
      <c r="E108" s="128"/>
      <c r="F108" s="128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</row>
    <row r="109" spans="1:25" s="49" customFormat="1" hidden="1" x14ac:dyDescent="0.25">
      <c r="A109" s="82">
        <v>106</v>
      </c>
      <c r="B109" s="83" t="s">
        <v>167</v>
      </c>
      <c r="C109" s="84" t="s">
        <v>109</v>
      </c>
      <c r="D109" s="96" t="s">
        <v>224</v>
      </c>
      <c r="E109" s="128"/>
      <c r="F109" s="128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</row>
    <row r="110" spans="1:25" s="49" customFormat="1" hidden="1" x14ac:dyDescent="0.25">
      <c r="A110" s="82">
        <v>107</v>
      </c>
      <c r="B110" s="83" t="s">
        <v>167</v>
      </c>
      <c r="C110" s="84" t="s">
        <v>108</v>
      </c>
      <c r="D110" s="96" t="s">
        <v>224</v>
      </c>
      <c r="E110" s="128"/>
      <c r="F110" s="128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</row>
    <row r="111" spans="1:25" s="49" customFormat="1" hidden="1" x14ac:dyDescent="0.25">
      <c r="A111" s="82">
        <v>108</v>
      </c>
      <c r="B111" s="83" t="s">
        <v>167</v>
      </c>
      <c r="C111" s="84" t="s">
        <v>111</v>
      </c>
      <c r="D111" s="96" t="s">
        <v>225</v>
      </c>
      <c r="E111" s="128"/>
      <c r="F111" s="128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</row>
    <row r="112" spans="1:25" s="49" customFormat="1" hidden="1" x14ac:dyDescent="0.25">
      <c r="A112" s="82">
        <v>109</v>
      </c>
      <c r="B112" s="83" t="s">
        <v>167</v>
      </c>
      <c r="C112" s="84" t="s">
        <v>110</v>
      </c>
      <c r="D112" s="96" t="s">
        <v>224</v>
      </c>
      <c r="E112" s="128"/>
      <c r="F112" s="128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</row>
    <row r="113" spans="1:25" s="35" customFormat="1" hidden="1" x14ac:dyDescent="0.25">
      <c r="A113" s="76">
        <v>110</v>
      </c>
      <c r="B113" s="77" t="s">
        <v>168</v>
      </c>
      <c r="C113" s="78" t="s">
        <v>118</v>
      </c>
      <c r="D113" s="98" t="s">
        <v>227</v>
      </c>
      <c r="E113" s="121"/>
      <c r="F113" s="121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</row>
    <row r="114" spans="1:25" s="35" customFormat="1" hidden="1" x14ac:dyDescent="0.25">
      <c r="A114" s="76">
        <v>111</v>
      </c>
      <c r="B114" s="77" t="s">
        <v>168</v>
      </c>
      <c r="C114" s="78" t="s">
        <v>114</v>
      </c>
      <c r="D114" s="98" t="s">
        <v>225</v>
      </c>
      <c r="E114" s="121"/>
      <c r="F114" s="121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</row>
    <row r="115" spans="1:25" s="35" customFormat="1" hidden="1" x14ac:dyDescent="0.25">
      <c r="A115" s="76">
        <v>112</v>
      </c>
      <c r="B115" s="77" t="s">
        <v>168</v>
      </c>
      <c r="C115" s="78" t="s">
        <v>122</v>
      </c>
      <c r="D115" s="98" t="s">
        <v>227</v>
      </c>
      <c r="E115" s="121"/>
      <c r="F115" s="121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</row>
    <row r="116" spans="1:25" s="35" customFormat="1" hidden="1" x14ac:dyDescent="0.25">
      <c r="A116" s="76">
        <v>113</v>
      </c>
      <c r="B116" s="77" t="s">
        <v>168</v>
      </c>
      <c r="C116" s="78" t="s">
        <v>113</v>
      </c>
      <c r="D116" s="98" t="s">
        <v>226</v>
      </c>
      <c r="E116" s="121"/>
      <c r="F116" s="121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</row>
    <row r="117" spans="1:25" s="35" customFormat="1" hidden="1" x14ac:dyDescent="0.25">
      <c r="A117" s="76">
        <v>114</v>
      </c>
      <c r="B117" s="77" t="s">
        <v>168</v>
      </c>
      <c r="C117" s="78" t="s">
        <v>119</v>
      </c>
      <c r="D117" s="98" t="s">
        <v>224</v>
      </c>
      <c r="E117" s="121"/>
      <c r="F117" s="121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</row>
    <row r="118" spans="1:25" s="35" customFormat="1" hidden="1" x14ac:dyDescent="0.25">
      <c r="A118" s="76">
        <v>115</v>
      </c>
      <c r="B118" s="77" t="s">
        <v>168</v>
      </c>
      <c r="C118" s="78" t="s">
        <v>123</v>
      </c>
      <c r="D118" s="98" t="s">
        <v>225</v>
      </c>
      <c r="E118" s="121"/>
      <c r="F118" s="121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</row>
    <row r="119" spans="1:25" s="35" customFormat="1" hidden="1" x14ac:dyDescent="0.25">
      <c r="A119" s="76">
        <v>116</v>
      </c>
      <c r="B119" s="77" t="s">
        <v>168</v>
      </c>
      <c r="C119" s="78" t="s">
        <v>120</v>
      </c>
      <c r="D119" s="98" t="s">
        <v>227</v>
      </c>
      <c r="E119" s="121"/>
      <c r="F119" s="121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</row>
    <row r="120" spans="1:25" s="35" customFormat="1" hidden="1" x14ac:dyDescent="0.25">
      <c r="A120" s="76">
        <v>117</v>
      </c>
      <c r="B120" s="77" t="s">
        <v>168</v>
      </c>
      <c r="C120" s="78" t="s">
        <v>121</v>
      </c>
      <c r="D120" s="98" t="s">
        <v>227</v>
      </c>
      <c r="E120" s="121"/>
      <c r="F120" s="121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</row>
    <row r="121" spans="1:25" s="35" customFormat="1" hidden="1" x14ac:dyDescent="0.25">
      <c r="A121" s="76">
        <v>118</v>
      </c>
      <c r="B121" s="77" t="s">
        <v>168</v>
      </c>
      <c r="C121" s="78" t="s">
        <v>112</v>
      </c>
      <c r="D121" s="98" t="s">
        <v>227</v>
      </c>
      <c r="E121" s="130"/>
      <c r="F121" s="130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</row>
    <row r="122" spans="1:25" s="35" customFormat="1" hidden="1" x14ac:dyDescent="0.25">
      <c r="A122" s="76">
        <v>119</v>
      </c>
      <c r="B122" s="77" t="s">
        <v>168</v>
      </c>
      <c r="C122" s="78" t="s">
        <v>116</v>
      </c>
      <c r="D122" s="98" t="s">
        <v>224</v>
      </c>
      <c r="E122" s="121"/>
      <c r="F122" s="121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</row>
    <row r="123" spans="1:25" s="35" customFormat="1" hidden="1" x14ac:dyDescent="0.25">
      <c r="A123" s="76">
        <v>120</v>
      </c>
      <c r="B123" s="77" t="s">
        <v>168</v>
      </c>
      <c r="C123" s="78" t="s">
        <v>195</v>
      </c>
      <c r="D123" s="98" t="s">
        <v>225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</row>
    <row r="124" spans="1:25" s="35" customFormat="1" hidden="1" x14ac:dyDescent="0.25">
      <c r="A124" s="76">
        <v>121</v>
      </c>
      <c r="B124" s="77" t="s">
        <v>168</v>
      </c>
      <c r="C124" s="78" t="s">
        <v>40</v>
      </c>
      <c r="D124" s="98" t="s">
        <v>227</v>
      </c>
      <c r="E124" s="121"/>
      <c r="F124" s="121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</row>
    <row r="125" spans="1:25" s="35" customFormat="1" hidden="1" x14ac:dyDescent="0.25">
      <c r="A125" s="76">
        <v>122</v>
      </c>
      <c r="B125" s="77" t="s">
        <v>168</v>
      </c>
      <c r="C125" s="78" t="s">
        <v>115</v>
      </c>
      <c r="D125" s="98" t="s">
        <v>227</v>
      </c>
      <c r="E125" s="121"/>
      <c r="F125" s="121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</row>
    <row r="126" spans="1:25" s="35" customFormat="1" hidden="1" x14ac:dyDescent="0.25">
      <c r="A126" s="76">
        <v>123</v>
      </c>
      <c r="B126" s="77" t="s">
        <v>168</v>
      </c>
      <c r="C126" s="78" t="s">
        <v>117</v>
      </c>
      <c r="D126" s="98" t="s">
        <v>227</v>
      </c>
      <c r="E126" s="121"/>
      <c r="F126" s="121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</row>
    <row r="127" spans="1:25" s="44" customFormat="1" x14ac:dyDescent="0.25">
      <c r="A127" s="142">
        <v>124</v>
      </c>
      <c r="B127" s="143" t="s">
        <v>169</v>
      </c>
      <c r="C127" s="144" t="s">
        <v>133</v>
      </c>
      <c r="D127" s="145" t="s">
        <v>230</v>
      </c>
      <c r="E127" s="146"/>
      <c r="F127" s="146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</row>
    <row r="128" spans="1:25" s="44" customFormat="1" x14ac:dyDescent="0.25">
      <c r="A128" s="142">
        <v>125</v>
      </c>
      <c r="B128" s="143" t="s">
        <v>169</v>
      </c>
      <c r="C128" s="144" t="s">
        <v>125</v>
      </c>
      <c r="D128" s="145" t="s">
        <v>230</v>
      </c>
      <c r="E128" s="146"/>
      <c r="F128" s="146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</row>
    <row r="129" spans="1:25" s="44" customFormat="1" x14ac:dyDescent="0.25">
      <c r="A129" s="142">
        <v>126</v>
      </c>
      <c r="B129" s="143" t="s">
        <v>169</v>
      </c>
      <c r="C129" s="144" t="s">
        <v>126</v>
      </c>
      <c r="D129" s="145" t="s">
        <v>228</v>
      </c>
      <c r="E129" s="146"/>
      <c r="F129" s="146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</row>
    <row r="130" spans="1:25" s="44" customFormat="1" x14ac:dyDescent="0.25">
      <c r="A130" s="142">
        <v>127</v>
      </c>
      <c r="B130" s="143" t="s">
        <v>169</v>
      </c>
      <c r="C130" s="144" t="s">
        <v>130</v>
      </c>
      <c r="D130" s="145" t="s">
        <v>228</v>
      </c>
      <c r="E130" s="146"/>
      <c r="F130" s="146"/>
      <c r="G130" s="148"/>
      <c r="H130" s="148"/>
      <c r="I130" s="148"/>
      <c r="J130" s="148"/>
      <c r="K130" s="148"/>
      <c r="L130" s="148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</row>
    <row r="131" spans="1:25" s="44" customFormat="1" x14ac:dyDescent="0.25">
      <c r="A131" s="142">
        <v>128</v>
      </c>
      <c r="B131" s="143" t="s">
        <v>169</v>
      </c>
      <c r="C131" s="144" t="s">
        <v>192</v>
      </c>
      <c r="D131" s="145" t="s">
        <v>228</v>
      </c>
      <c r="E131" s="146"/>
      <c r="F131" s="146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</row>
    <row r="132" spans="1:25" s="44" customFormat="1" x14ac:dyDescent="0.25">
      <c r="A132" s="142">
        <v>129</v>
      </c>
      <c r="B132" s="143" t="s">
        <v>169</v>
      </c>
      <c r="C132" s="144" t="s">
        <v>132</v>
      </c>
      <c r="D132" s="145" t="s">
        <v>228</v>
      </c>
      <c r="E132" s="149"/>
      <c r="F132" s="149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</row>
    <row r="133" spans="1:25" s="44" customFormat="1" x14ac:dyDescent="0.25">
      <c r="A133" s="142">
        <v>130</v>
      </c>
      <c r="B133" s="143" t="s">
        <v>169</v>
      </c>
      <c r="C133" s="144" t="s">
        <v>137</v>
      </c>
      <c r="D133" s="145" t="s">
        <v>230</v>
      </c>
      <c r="E133" s="146"/>
      <c r="F133" s="146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</row>
    <row r="134" spans="1:25" s="44" customFormat="1" x14ac:dyDescent="0.25">
      <c r="A134" s="142">
        <v>131</v>
      </c>
      <c r="B134" s="143" t="s">
        <v>169</v>
      </c>
      <c r="C134" s="144" t="s">
        <v>136</v>
      </c>
      <c r="D134" s="145" t="s">
        <v>227</v>
      </c>
      <c r="E134" s="146"/>
      <c r="F134" s="146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</row>
    <row r="135" spans="1:25" s="44" customFormat="1" x14ac:dyDescent="0.25">
      <c r="A135" s="142">
        <v>132</v>
      </c>
      <c r="B135" s="143" t="s">
        <v>169</v>
      </c>
      <c r="C135" s="144" t="s">
        <v>138</v>
      </c>
      <c r="D135" s="145" t="s">
        <v>227</v>
      </c>
      <c r="E135" s="146"/>
      <c r="F135" s="146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</row>
    <row r="136" spans="1:25" s="44" customFormat="1" x14ac:dyDescent="0.25">
      <c r="A136" s="142">
        <v>133</v>
      </c>
      <c r="B136" s="143" t="s">
        <v>169</v>
      </c>
      <c r="C136" s="144" t="s">
        <v>193</v>
      </c>
      <c r="D136" s="145" t="s">
        <v>229</v>
      </c>
      <c r="E136" s="146"/>
      <c r="F136" s="150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</row>
    <row r="137" spans="1:25" s="44" customFormat="1" x14ac:dyDescent="0.25">
      <c r="A137" s="142">
        <v>134</v>
      </c>
      <c r="B137" s="143" t="s">
        <v>169</v>
      </c>
      <c r="C137" s="144" t="s">
        <v>135</v>
      </c>
      <c r="D137" s="145" t="s">
        <v>228</v>
      </c>
      <c r="E137" s="146"/>
      <c r="F137" s="146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</row>
    <row r="138" spans="1:25" s="44" customFormat="1" x14ac:dyDescent="0.25">
      <c r="A138" s="142">
        <v>135</v>
      </c>
      <c r="B138" s="143" t="s">
        <v>169</v>
      </c>
      <c r="C138" s="144" t="s">
        <v>131</v>
      </c>
      <c r="D138" s="145" t="s">
        <v>230</v>
      </c>
      <c r="E138" s="146"/>
      <c r="F138" s="146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</row>
    <row r="139" spans="1:25" s="44" customFormat="1" x14ac:dyDescent="0.25">
      <c r="A139" s="142">
        <v>136</v>
      </c>
      <c r="B139" s="143" t="s">
        <v>169</v>
      </c>
      <c r="C139" s="144" t="s">
        <v>129</v>
      </c>
      <c r="D139" s="145" t="s">
        <v>231</v>
      </c>
      <c r="E139" s="146"/>
      <c r="F139" s="146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</row>
    <row r="140" spans="1:25" s="44" customFormat="1" x14ac:dyDescent="0.25">
      <c r="A140" s="142">
        <v>137</v>
      </c>
      <c r="B140" s="143" t="s">
        <v>169</v>
      </c>
      <c r="C140" s="144" t="s">
        <v>127</v>
      </c>
      <c r="D140" s="145" t="s">
        <v>230</v>
      </c>
      <c r="E140" s="151"/>
      <c r="F140" s="151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</row>
    <row r="141" spans="1:25" s="44" customFormat="1" x14ac:dyDescent="0.25">
      <c r="A141" s="142">
        <v>138</v>
      </c>
      <c r="B141" s="143" t="s">
        <v>169</v>
      </c>
      <c r="C141" s="144" t="s">
        <v>124</v>
      </c>
      <c r="D141" s="145" t="s">
        <v>230</v>
      </c>
      <c r="E141" s="146"/>
      <c r="F141" s="146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</row>
    <row r="142" spans="1:25" s="44" customFormat="1" x14ac:dyDescent="0.25">
      <c r="A142" s="142">
        <v>139</v>
      </c>
      <c r="B142" s="143" t="s">
        <v>169</v>
      </c>
      <c r="C142" s="144" t="s">
        <v>128</v>
      </c>
      <c r="D142" s="145" t="s">
        <v>230</v>
      </c>
      <c r="E142" s="146"/>
      <c r="F142" s="146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</row>
    <row r="143" spans="1:25" s="44" customFormat="1" x14ac:dyDescent="0.25">
      <c r="A143" s="142">
        <v>140</v>
      </c>
      <c r="B143" s="143" t="s">
        <v>169</v>
      </c>
      <c r="C143" s="144" t="s">
        <v>194</v>
      </c>
      <c r="D143" s="145" t="s">
        <v>231</v>
      </c>
      <c r="E143" s="146"/>
      <c r="F143" s="146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</row>
    <row r="144" spans="1:25" s="44" customFormat="1" x14ac:dyDescent="0.25">
      <c r="A144" s="142">
        <v>141</v>
      </c>
      <c r="B144" s="143" t="s">
        <v>169</v>
      </c>
      <c r="C144" s="144" t="s">
        <v>134</v>
      </c>
      <c r="D144" s="145" t="s">
        <v>228</v>
      </c>
      <c r="E144" s="146"/>
      <c r="F144" s="146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</row>
    <row r="145" spans="1:25" s="22" customFormat="1" hidden="1" x14ac:dyDescent="0.25">
      <c r="A145" s="55">
        <v>142</v>
      </c>
      <c r="B145" s="57" t="s">
        <v>41</v>
      </c>
      <c r="C145" s="60" t="s">
        <v>150</v>
      </c>
      <c r="D145" s="94" t="s">
        <v>228</v>
      </c>
      <c r="E145" s="106"/>
      <c r="F145" s="106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</row>
    <row r="146" spans="1:25" s="22" customFormat="1" hidden="1" x14ac:dyDescent="0.25">
      <c r="A146" s="55">
        <v>143</v>
      </c>
      <c r="B146" s="57" t="s">
        <v>41</v>
      </c>
      <c r="C146" s="60" t="s">
        <v>146</v>
      </c>
      <c r="D146" s="94" t="s">
        <v>230</v>
      </c>
      <c r="E146" s="106"/>
      <c r="F146" s="106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</row>
    <row r="147" spans="1:25" s="22" customFormat="1" hidden="1" x14ac:dyDescent="0.25">
      <c r="A147" s="55">
        <v>144</v>
      </c>
      <c r="B147" s="57" t="s">
        <v>41</v>
      </c>
      <c r="C147" s="60" t="s">
        <v>141</v>
      </c>
      <c r="D147" s="94" t="s">
        <v>228</v>
      </c>
      <c r="E147" s="106"/>
      <c r="F147" s="106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</row>
    <row r="148" spans="1:25" s="22" customFormat="1" hidden="1" x14ac:dyDescent="0.25">
      <c r="A148" s="55">
        <v>145</v>
      </c>
      <c r="B148" s="57" t="s">
        <v>41</v>
      </c>
      <c r="C148" s="60" t="s">
        <v>42</v>
      </c>
      <c r="D148" s="94" t="s">
        <v>230</v>
      </c>
      <c r="E148" s="106"/>
      <c r="F148" s="106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35"/>
    </row>
    <row r="149" spans="1:25" s="22" customFormat="1" hidden="1" x14ac:dyDescent="0.25">
      <c r="A149" s="55">
        <v>146</v>
      </c>
      <c r="B149" s="57" t="s">
        <v>41</v>
      </c>
      <c r="C149" s="60" t="s">
        <v>154</v>
      </c>
      <c r="D149" s="94" t="s">
        <v>230</v>
      </c>
      <c r="E149" s="106"/>
      <c r="F149" s="106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</row>
    <row r="150" spans="1:25" s="22" customFormat="1" hidden="1" x14ac:dyDescent="0.25">
      <c r="A150" s="55">
        <v>147</v>
      </c>
      <c r="B150" s="57" t="s">
        <v>41</v>
      </c>
      <c r="C150" s="60" t="s">
        <v>157</v>
      </c>
      <c r="D150" s="94" t="s">
        <v>228</v>
      </c>
      <c r="E150" s="106"/>
      <c r="F150" s="106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</row>
    <row r="151" spans="1:25" s="22" customFormat="1" hidden="1" x14ac:dyDescent="0.25">
      <c r="A151" s="55">
        <v>148</v>
      </c>
      <c r="B151" s="57" t="s">
        <v>41</v>
      </c>
      <c r="C151" s="60" t="s">
        <v>145</v>
      </c>
      <c r="D151" s="94" t="s">
        <v>228</v>
      </c>
      <c r="E151" s="106"/>
      <c r="F151" s="106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</row>
    <row r="152" spans="1:25" s="22" customFormat="1" hidden="1" x14ac:dyDescent="0.25">
      <c r="A152" s="55">
        <v>149</v>
      </c>
      <c r="B152" s="57" t="s">
        <v>41</v>
      </c>
      <c r="C152" s="60" t="s">
        <v>152</v>
      </c>
      <c r="D152" s="94" t="s">
        <v>230</v>
      </c>
      <c r="E152" s="106"/>
      <c r="F152" s="106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</row>
    <row r="153" spans="1:25" s="22" customFormat="1" hidden="1" x14ac:dyDescent="0.25">
      <c r="A153" s="55">
        <v>150</v>
      </c>
      <c r="B153" s="57" t="s">
        <v>41</v>
      </c>
      <c r="C153" s="60" t="s">
        <v>142</v>
      </c>
      <c r="D153" s="94" t="s">
        <v>230</v>
      </c>
      <c r="E153" s="106"/>
      <c r="F153" s="106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</row>
    <row r="154" spans="1:25" s="22" customFormat="1" hidden="1" x14ac:dyDescent="0.25">
      <c r="A154" s="55">
        <v>151</v>
      </c>
      <c r="B154" s="57" t="s">
        <v>41</v>
      </c>
      <c r="C154" s="60" t="s">
        <v>143</v>
      </c>
      <c r="D154" s="94" t="s">
        <v>230</v>
      </c>
      <c r="E154" s="106"/>
      <c r="F154" s="106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</row>
    <row r="155" spans="1:25" s="22" customFormat="1" hidden="1" x14ac:dyDescent="0.25">
      <c r="A155" s="55">
        <v>152</v>
      </c>
      <c r="B155" s="57" t="s">
        <v>41</v>
      </c>
      <c r="C155" s="60" t="s">
        <v>44</v>
      </c>
      <c r="D155" s="94" t="s">
        <v>230</v>
      </c>
      <c r="E155" s="106"/>
      <c r="F155" s="106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</row>
    <row r="156" spans="1:25" s="22" customFormat="1" hidden="1" x14ac:dyDescent="0.25">
      <c r="A156" s="55">
        <v>153</v>
      </c>
      <c r="B156" s="57" t="s">
        <v>41</v>
      </c>
      <c r="C156" s="60" t="s">
        <v>151</v>
      </c>
      <c r="D156" s="94" t="s">
        <v>230</v>
      </c>
      <c r="E156" s="106"/>
      <c r="F156" s="106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</row>
    <row r="157" spans="1:25" s="22" customFormat="1" hidden="1" x14ac:dyDescent="0.25">
      <c r="A157" s="55">
        <v>154</v>
      </c>
      <c r="B157" s="57" t="s">
        <v>41</v>
      </c>
      <c r="C157" s="60" t="s">
        <v>147</v>
      </c>
      <c r="D157" s="94" t="s">
        <v>230</v>
      </c>
      <c r="E157" s="106"/>
      <c r="F157" s="106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</row>
    <row r="158" spans="1:25" s="22" customFormat="1" hidden="1" x14ac:dyDescent="0.25">
      <c r="A158" s="55">
        <v>155</v>
      </c>
      <c r="B158" s="57" t="s">
        <v>41</v>
      </c>
      <c r="C158" s="60" t="s">
        <v>197</v>
      </c>
      <c r="D158" s="94" t="s">
        <v>228</v>
      </c>
      <c r="E158" s="106"/>
      <c r="F158" s="106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</row>
    <row r="159" spans="1:25" s="22" customFormat="1" hidden="1" x14ac:dyDescent="0.25">
      <c r="A159" s="55">
        <v>156</v>
      </c>
      <c r="B159" s="57" t="s">
        <v>41</v>
      </c>
      <c r="C159" s="60" t="s">
        <v>43</v>
      </c>
      <c r="D159" s="94" t="s">
        <v>228</v>
      </c>
      <c r="E159" s="106"/>
      <c r="F159" s="106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</row>
    <row r="160" spans="1:25" s="22" customFormat="1" hidden="1" x14ac:dyDescent="0.25">
      <c r="A160" s="55">
        <v>157</v>
      </c>
      <c r="B160" s="57" t="s">
        <v>41</v>
      </c>
      <c r="C160" s="60" t="s">
        <v>148</v>
      </c>
      <c r="D160" s="94" t="s">
        <v>230</v>
      </c>
      <c r="E160" s="106"/>
      <c r="F160" s="106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</row>
    <row r="161" spans="1:25" s="22" customFormat="1" hidden="1" x14ac:dyDescent="0.25">
      <c r="A161" s="55">
        <v>158</v>
      </c>
      <c r="B161" s="57" t="s">
        <v>41</v>
      </c>
      <c r="C161" s="60" t="s">
        <v>149</v>
      </c>
      <c r="D161" s="94" t="s">
        <v>228</v>
      </c>
      <c r="E161" s="106"/>
      <c r="F161" s="106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</row>
    <row r="162" spans="1:25" s="22" customFormat="1" hidden="1" x14ac:dyDescent="0.25">
      <c r="A162" s="55">
        <v>159</v>
      </c>
      <c r="B162" s="57" t="s">
        <v>41</v>
      </c>
      <c r="C162" s="60" t="s">
        <v>156</v>
      </c>
      <c r="D162" s="94" t="s">
        <v>228</v>
      </c>
      <c r="E162" s="106"/>
      <c r="F162" s="106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</row>
    <row r="163" spans="1:25" s="22" customFormat="1" hidden="1" x14ac:dyDescent="0.25">
      <c r="A163" s="55">
        <v>160</v>
      </c>
      <c r="B163" s="57" t="s">
        <v>41</v>
      </c>
      <c r="C163" s="60" t="s">
        <v>155</v>
      </c>
      <c r="D163" s="94" t="s">
        <v>232</v>
      </c>
      <c r="E163" s="106"/>
      <c r="F163" s="106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</row>
    <row r="164" spans="1:25" s="22" customFormat="1" hidden="1" x14ac:dyDescent="0.25">
      <c r="A164" s="85">
        <v>161</v>
      </c>
      <c r="B164" s="86" t="s">
        <v>41</v>
      </c>
      <c r="C164" s="87" t="s">
        <v>139</v>
      </c>
      <c r="D164" s="94" t="s">
        <v>232</v>
      </c>
      <c r="E164" s="136"/>
      <c r="F164" s="136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</row>
    <row r="165" spans="1:25" s="22" customFormat="1" hidden="1" x14ac:dyDescent="0.25">
      <c r="A165" s="85">
        <v>162</v>
      </c>
      <c r="B165" s="86" t="s">
        <v>41</v>
      </c>
      <c r="C165" s="87" t="s">
        <v>140</v>
      </c>
      <c r="D165" s="94" t="s">
        <v>232</v>
      </c>
      <c r="E165" s="136"/>
      <c r="F165" s="136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</row>
    <row r="166" spans="1:25" s="22" customFormat="1" hidden="1" x14ac:dyDescent="0.25">
      <c r="A166" s="55">
        <v>163</v>
      </c>
      <c r="B166" s="57" t="s">
        <v>41</v>
      </c>
      <c r="C166" s="60" t="s">
        <v>144</v>
      </c>
      <c r="D166" s="94" t="s">
        <v>228</v>
      </c>
      <c r="E166" s="106"/>
      <c r="F166" s="106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</row>
    <row r="167" spans="1:25" s="22" customFormat="1" hidden="1" x14ac:dyDescent="0.25">
      <c r="A167" s="55">
        <v>164</v>
      </c>
      <c r="B167" s="57" t="s">
        <v>41</v>
      </c>
      <c r="C167" s="60" t="s">
        <v>153</v>
      </c>
      <c r="D167" s="94" t="s">
        <v>230</v>
      </c>
      <c r="E167" s="106"/>
      <c r="F167" s="106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</row>
    <row r="168" spans="1:25" s="22" customFormat="1" hidden="1" x14ac:dyDescent="0.25">
      <c r="A168" s="55">
        <v>165</v>
      </c>
      <c r="B168" s="57" t="s">
        <v>41</v>
      </c>
      <c r="C168" s="60" t="s">
        <v>198</v>
      </c>
      <c r="D168" s="94" t="s">
        <v>228</v>
      </c>
      <c r="E168" s="106"/>
      <c r="F168" s="106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</row>
    <row r="169" spans="1:25" s="22" customFormat="1" hidden="1" x14ac:dyDescent="0.25">
      <c r="A169" s="55">
        <v>166</v>
      </c>
      <c r="B169" s="57" t="s">
        <v>41</v>
      </c>
      <c r="C169" s="60" t="s">
        <v>199</v>
      </c>
      <c r="D169" s="94" t="s">
        <v>231</v>
      </c>
      <c r="E169" s="106"/>
      <c r="F169" s="106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</row>
    <row r="170" spans="1:25" s="22" customFormat="1" hidden="1" x14ac:dyDescent="0.25">
      <c r="A170" s="55">
        <v>167</v>
      </c>
      <c r="B170" s="57" t="s">
        <v>41</v>
      </c>
      <c r="C170" s="50" t="s">
        <v>200</v>
      </c>
      <c r="D170" s="94" t="s">
        <v>232</v>
      </c>
      <c r="E170" s="138"/>
      <c r="F170" s="138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</row>
    <row r="172" spans="1:25" ht="15.75" x14ac:dyDescent="0.25">
      <c r="D172" s="162" t="s">
        <v>233</v>
      </c>
      <c r="E172" s="163">
        <f>SUM(E3:E171)</f>
        <v>0</v>
      </c>
      <c r="F172" s="164"/>
      <c r="G172" s="164">
        <f t="shared" ref="G172:Y172" si="0">SUM(G3:G171)</f>
        <v>0</v>
      </c>
      <c r="H172" s="164">
        <f t="shared" si="0"/>
        <v>0</v>
      </c>
      <c r="I172" s="164">
        <f t="shared" si="0"/>
        <v>0</v>
      </c>
      <c r="J172" s="164">
        <f t="shared" si="0"/>
        <v>0</v>
      </c>
      <c r="K172" s="164">
        <f t="shared" si="0"/>
        <v>0</v>
      </c>
      <c r="L172" s="164">
        <f t="shared" si="0"/>
        <v>0</v>
      </c>
      <c r="M172" s="164">
        <f t="shared" si="0"/>
        <v>0</v>
      </c>
      <c r="N172" s="164">
        <f t="shared" si="0"/>
        <v>0</v>
      </c>
      <c r="O172" s="164">
        <f t="shared" si="0"/>
        <v>0</v>
      </c>
      <c r="P172" s="164">
        <f t="shared" si="0"/>
        <v>0</v>
      </c>
      <c r="Q172" s="164">
        <f t="shared" si="0"/>
        <v>0</v>
      </c>
      <c r="R172" s="164">
        <f t="shared" si="0"/>
        <v>0</v>
      </c>
      <c r="S172" s="164">
        <f t="shared" si="0"/>
        <v>0</v>
      </c>
      <c r="T172" s="164">
        <f t="shared" si="0"/>
        <v>0</v>
      </c>
      <c r="U172" s="164">
        <f t="shared" si="0"/>
        <v>0</v>
      </c>
      <c r="V172" s="164">
        <f t="shared" si="0"/>
        <v>0</v>
      </c>
      <c r="W172" s="164">
        <f t="shared" si="0"/>
        <v>0</v>
      </c>
      <c r="X172" s="164">
        <f t="shared" si="0"/>
        <v>0</v>
      </c>
      <c r="Y172" s="164">
        <f t="shared" si="0"/>
        <v>0</v>
      </c>
    </row>
    <row r="173" spans="1:25" ht="22.5" customHeight="1" x14ac:dyDescent="0.25">
      <c r="D173" s="160" t="s">
        <v>234</v>
      </c>
      <c r="E173" s="161">
        <f>SUM(G172:Y172)</f>
        <v>0</v>
      </c>
      <c r="F173" s="139"/>
    </row>
    <row r="174" spans="1:25" ht="22.5" customHeight="1" x14ac:dyDescent="0.25">
      <c r="D174" s="156" t="s">
        <v>240</v>
      </c>
      <c r="E174" s="158">
        <f>SUM(F3:F170)</f>
        <v>0</v>
      </c>
    </row>
    <row r="175" spans="1:25" ht="22.5" customHeight="1" x14ac:dyDescent="0.25">
      <c r="D175" s="157" t="s">
        <v>239</v>
      </c>
      <c r="E175" s="159">
        <f>E172-E174</f>
        <v>0</v>
      </c>
    </row>
    <row r="178" spans="1:1" x14ac:dyDescent="0.25">
      <c r="A178" s="152" t="s">
        <v>237</v>
      </c>
    </row>
  </sheetData>
  <autoFilter ref="A2:Y170">
    <filterColumn colId="1">
      <filters>
        <filter val="Turgutlu"/>
      </filters>
    </filterColumn>
  </autoFilter>
  <sortState columnSort="1" ref="D2:T2">
    <sortCondition descending="1" ref="D2:T2"/>
  </sortState>
  <mergeCells count="1">
    <mergeCell ref="A1:Y1"/>
  </mergeCells>
  <pageMargins left="0.7" right="0.7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E26" sqref="E26"/>
    </sheetView>
  </sheetViews>
  <sheetFormatPr defaultRowHeight="15" x14ac:dyDescent="0.25"/>
  <cols>
    <col min="1" max="1" width="13.5703125" customWidth="1"/>
    <col min="2" max="13" width="9.5703125" bestFit="1" customWidth="1"/>
    <col min="14" max="14" width="14.28515625" bestFit="1" customWidth="1"/>
    <col min="15" max="15" width="11.28515625" customWidth="1"/>
    <col min="16" max="17" width="8" bestFit="1" customWidth="1"/>
    <col min="18" max="18" width="9" bestFit="1" customWidth="1"/>
    <col min="19" max="19" width="12" bestFit="1" customWidth="1"/>
    <col min="20" max="20" width="8" bestFit="1" customWidth="1"/>
    <col min="21" max="21" width="10" bestFit="1" customWidth="1"/>
    <col min="22" max="23" width="7" bestFit="1" customWidth="1"/>
    <col min="24" max="25" width="10" bestFit="1" customWidth="1"/>
    <col min="26" max="26" width="12" bestFit="1" customWidth="1"/>
    <col min="27" max="27" width="8" bestFit="1" customWidth="1"/>
    <col min="28" max="28" width="12" bestFit="1" customWidth="1"/>
    <col min="29" max="29" width="4" bestFit="1" customWidth="1"/>
    <col min="30" max="30" width="7" bestFit="1" customWidth="1"/>
    <col min="31" max="31" width="12" bestFit="1" customWidth="1"/>
    <col min="32" max="32" width="10" bestFit="1" customWidth="1"/>
    <col min="33" max="34" width="8" bestFit="1" customWidth="1"/>
    <col min="35" max="35" width="10" bestFit="1" customWidth="1"/>
    <col min="36" max="36" width="12" bestFit="1" customWidth="1"/>
    <col min="37" max="37" width="8" bestFit="1" customWidth="1"/>
    <col min="38" max="38" width="10" bestFit="1" customWidth="1"/>
    <col min="39" max="39" width="9" bestFit="1" customWidth="1"/>
    <col min="40" max="40" width="7" bestFit="1" customWidth="1"/>
    <col min="41" max="41" width="9" bestFit="1" customWidth="1"/>
    <col min="42" max="42" width="6" bestFit="1" customWidth="1"/>
    <col min="43" max="44" width="7" bestFit="1" customWidth="1"/>
    <col min="45" max="45" width="10" bestFit="1" customWidth="1"/>
    <col min="46" max="46" width="11" bestFit="1" customWidth="1"/>
    <col min="47" max="47" width="9" bestFit="1" customWidth="1"/>
    <col min="48" max="50" width="12" bestFit="1" customWidth="1"/>
    <col min="51" max="52" width="9" bestFit="1" customWidth="1"/>
    <col min="53" max="53" width="11" bestFit="1" customWidth="1"/>
    <col min="54" max="54" width="12" bestFit="1" customWidth="1"/>
    <col min="55" max="55" width="8" bestFit="1" customWidth="1"/>
    <col min="56" max="56" width="7" bestFit="1" customWidth="1"/>
    <col min="57" max="57" width="8" bestFit="1" customWidth="1"/>
    <col min="58" max="58" width="7" bestFit="1" customWidth="1"/>
    <col min="59" max="59" width="8" bestFit="1" customWidth="1"/>
    <col min="60" max="61" width="12" bestFit="1" customWidth="1"/>
    <col min="62" max="62" width="10" bestFit="1" customWidth="1"/>
    <col min="63" max="64" width="8" bestFit="1" customWidth="1"/>
    <col min="65" max="65" width="7" bestFit="1" customWidth="1"/>
    <col min="66" max="66" width="10" bestFit="1" customWidth="1"/>
    <col min="67" max="67" width="11" bestFit="1" customWidth="1"/>
    <col min="68" max="68" width="10" bestFit="1" customWidth="1"/>
    <col min="69" max="69" width="9" bestFit="1" customWidth="1"/>
    <col min="70" max="72" width="8" bestFit="1" customWidth="1"/>
    <col min="73" max="73" width="12" bestFit="1" customWidth="1"/>
    <col min="74" max="74" width="8" bestFit="1" customWidth="1"/>
    <col min="75" max="76" width="7" bestFit="1" customWidth="1"/>
    <col min="77" max="78" width="10" bestFit="1" customWidth="1"/>
    <col min="79" max="79" width="12" bestFit="1" customWidth="1"/>
    <col min="80" max="80" width="8" bestFit="1" customWidth="1"/>
    <col min="81" max="81" width="7" bestFit="1" customWidth="1"/>
    <col min="82" max="83" width="8" bestFit="1" customWidth="1"/>
    <col min="84" max="84" width="11" bestFit="1" customWidth="1"/>
    <col min="85" max="86" width="7" bestFit="1" customWidth="1"/>
    <col min="87" max="87" width="6" bestFit="1" customWidth="1"/>
    <col min="88" max="88" width="12" bestFit="1" customWidth="1"/>
    <col min="89" max="89" width="9" bestFit="1" customWidth="1"/>
    <col min="90" max="90" width="12" bestFit="1" customWidth="1"/>
    <col min="91" max="91" width="10" bestFit="1" customWidth="1"/>
    <col min="92" max="93" width="8" bestFit="1" customWidth="1"/>
    <col min="94" max="94" width="9" bestFit="1" customWidth="1"/>
    <col min="95" max="95" width="7" bestFit="1" customWidth="1"/>
    <col min="96" max="96" width="8" bestFit="1" customWidth="1"/>
    <col min="97" max="97" width="10" bestFit="1" customWidth="1"/>
    <col min="98" max="98" width="12" bestFit="1" customWidth="1"/>
    <col min="99" max="99" width="10" bestFit="1" customWidth="1"/>
    <col min="100" max="100" width="8" bestFit="1" customWidth="1"/>
    <col min="101" max="101" width="7" bestFit="1" customWidth="1"/>
    <col min="102" max="102" width="12" bestFit="1" customWidth="1"/>
    <col min="103" max="103" width="8" bestFit="1" customWidth="1"/>
    <col min="104" max="104" width="10" bestFit="1" customWidth="1"/>
    <col min="105" max="105" width="8" bestFit="1" customWidth="1"/>
    <col min="106" max="106" width="7" bestFit="1" customWidth="1"/>
    <col min="107" max="107" width="4" bestFit="1" customWidth="1"/>
    <col min="108" max="108" width="7" bestFit="1" customWidth="1"/>
    <col min="109" max="109" width="10" bestFit="1" customWidth="1"/>
    <col min="110" max="111" width="8" bestFit="1" customWidth="1"/>
    <col min="112" max="112" width="12" bestFit="1" customWidth="1"/>
    <col min="113" max="113" width="8" bestFit="1" customWidth="1"/>
    <col min="114" max="114" width="12" bestFit="1" customWidth="1"/>
    <col min="115" max="117" width="8" bestFit="1" customWidth="1"/>
    <col min="118" max="118" width="12" bestFit="1" customWidth="1"/>
    <col min="119" max="119" width="8" bestFit="1" customWidth="1"/>
    <col min="120" max="120" width="9" bestFit="1" customWidth="1"/>
    <col min="121" max="121" width="7" bestFit="1" customWidth="1"/>
    <col min="122" max="124" width="8" bestFit="1" customWidth="1"/>
    <col min="125" max="125" width="12" bestFit="1" customWidth="1"/>
    <col min="126" max="127" width="8" bestFit="1" customWidth="1"/>
    <col min="128" max="128" width="12" bestFit="1" customWidth="1"/>
    <col min="129" max="129" width="8" bestFit="1" customWidth="1"/>
    <col min="130" max="132" width="7" bestFit="1" customWidth="1"/>
    <col min="133" max="133" width="10" bestFit="1" customWidth="1"/>
    <col min="134" max="134" width="8" bestFit="1" customWidth="1"/>
    <col min="135" max="135" width="12" bestFit="1" customWidth="1"/>
    <col min="136" max="136" width="8" bestFit="1" customWidth="1"/>
    <col min="137" max="137" width="10" bestFit="1" customWidth="1"/>
    <col min="138" max="140" width="8" bestFit="1" customWidth="1"/>
    <col min="141" max="141" width="4" bestFit="1" customWidth="1"/>
    <col min="142" max="142" width="6" bestFit="1" customWidth="1"/>
    <col min="143" max="144" width="7" bestFit="1" customWidth="1"/>
    <col min="145" max="146" width="12" bestFit="1" customWidth="1"/>
    <col min="147" max="147" width="7" bestFit="1" customWidth="1"/>
    <col min="148" max="148" width="8" bestFit="1" customWidth="1"/>
    <col min="149" max="149" width="4" bestFit="1" customWidth="1"/>
    <col min="150" max="152" width="6.5703125" bestFit="1" customWidth="1"/>
    <col min="153" max="153" width="5.5703125" bestFit="1" customWidth="1"/>
    <col min="154" max="154" width="13.5703125" bestFit="1" customWidth="1"/>
  </cols>
  <sheetData>
    <row r="2" spans="1:15" ht="20.25" customHeight="1" thickBot="1" x14ac:dyDescent="0.3"/>
    <row r="3" spans="1:15" ht="37.5" customHeight="1" thickBot="1" x14ac:dyDescent="0.3">
      <c r="A3" s="16" t="s">
        <v>185</v>
      </c>
      <c r="B3" s="2" t="s">
        <v>173</v>
      </c>
      <c r="C3" s="2" t="s">
        <v>171</v>
      </c>
      <c r="D3" s="2" t="s">
        <v>172</v>
      </c>
      <c r="E3" s="2" t="s">
        <v>174</v>
      </c>
      <c r="F3" s="2" t="s">
        <v>175</v>
      </c>
      <c r="G3" s="2" t="s">
        <v>176</v>
      </c>
      <c r="H3" s="2" t="s">
        <v>177</v>
      </c>
      <c r="I3" s="2" t="s">
        <v>178</v>
      </c>
      <c r="J3" s="2" t="s">
        <v>179</v>
      </c>
      <c r="K3" s="2" t="s">
        <v>180</v>
      </c>
      <c r="L3" s="2" t="s">
        <v>181</v>
      </c>
      <c r="M3" s="2" t="s">
        <v>182</v>
      </c>
      <c r="N3" s="1" t="s">
        <v>183</v>
      </c>
      <c r="O3" s="1" t="s">
        <v>184</v>
      </c>
    </row>
    <row r="4" spans="1:15" s="3" customFormat="1" ht="20.25" customHeight="1" x14ac:dyDescent="0.25">
      <c r="A4" s="4" t="s">
        <v>158</v>
      </c>
      <c r="B4" s="6">
        <v>178.82687749999999</v>
      </c>
      <c r="C4" s="6">
        <v>178.12116125</v>
      </c>
      <c r="D4" s="6">
        <v>180.12717333333333</v>
      </c>
      <c r="E4" s="6">
        <v>176.74854375000001</v>
      </c>
      <c r="F4" s="6">
        <v>185.03908999999999</v>
      </c>
      <c r="G4" s="6">
        <v>188.96246477272729</v>
      </c>
      <c r="H4" s="6">
        <v>194.31093818181819</v>
      </c>
      <c r="I4" s="6">
        <v>177.10242850000003</v>
      </c>
      <c r="J4" s="6">
        <v>195.81768425000001</v>
      </c>
      <c r="K4" s="6">
        <v>217.22899999999998</v>
      </c>
      <c r="L4" s="6">
        <v>233.57112000000001</v>
      </c>
      <c r="M4" s="6">
        <v>265.38660000000004</v>
      </c>
      <c r="N4" s="17">
        <f>AVERAGE(B4:M4)</f>
        <v>197.60359012815653</v>
      </c>
      <c r="O4" s="12"/>
    </row>
    <row r="5" spans="1:15" s="3" customFormat="1" ht="20.25" customHeight="1" x14ac:dyDescent="0.25">
      <c r="A5" s="4" t="s">
        <v>3</v>
      </c>
      <c r="B5" s="6">
        <v>204.48497059213105</v>
      </c>
      <c r="C5" s="6">
        <v>199.44129414814313</v>
      </c>
      <c r="D5" s="6">
        <v>198.56492186715909</v>
      </c>
      <c r="E5" s="6">
        <v>200.19994594418398</v>
      </c>
      <c r="F5" s="6">
        <v>217.88168457574821</v>
      </c>
      <c r="G5" s="6">
        <v>220.86193454811519</v>
      </c>
      <c r="H5" s="6">
        <v>225.67992629349322</v>
      </c>
      <c r="I5" s="6">
        <v>193.48255939153782</v>
      </c>
      <c r="J5" s="6">
        <v>211.9455145559462</v>
      </c>
      <c r="K5" s="6">
        <v>220.33284911142857</v>
      </c>
      <c r="L5" s="6">
        <v>243.70725918285717</v>
      </c>
      <c r="M5" s="6">
        <v>285.46472677959179</v>
      </c>
      <c r="N5" s="7">
        <f t="shared" ref="N5:N21" si="0">AVERAGE(B5:M5)</f>
        <v>218.50396558252794</v>
      </c>
      <c r="O5" s="13"/>
    </row>
    <row r="6" spans="1:15" s="3" customFormat="1" ht="20.25" customHeight="1" x14ac:dyDescent="0.25">
      <c r="A6" s="4" t="s">
        <v>159</v>
      </c>
      <c r="B6" s="6">
        <v>181.89395605555555</v>
      </c>
      <c r="C6" s="6">
        <v>169.06297356944447</v>
      </c>
      <c r="D6" s="6">
        <v>167.99169566666669</v>
      </c>
      <c r="E6" s="6">
        <v>174.7227261388889</v>
      </c>
      <c r="F6" s="6">
        <v>192.28246060326794</v>
      </c>
      <c r="G6" s="6">
        <v>214.33478200002514</v>
      </c>
      <c r="H6" s="6">
        <v>204.9962628554425</v>
      </c>
      <c r="I6" s="6">
        <v>198.51001468261563</v>
      </c>
      <c r="J6" s="6">
        <v>212.20074629984055</v>
      </c>
      <c r="K6" s="6">
        <v>207.54289533333335</v>
      </c>
      <c r="L6" s="6">
        <v>225.62938466666665</v>
      </c>
      <c r="M6" s="6">
        <v>259.45709550000004</v>
      </c>
      <c r="N6" s="7">
        <f t="shared" si="0"/>
        <v>200.71874944764559</v>
      </c>
      <c r="O6" s="13"/>
    </row>
    <row r="7" spans="1:15" s="3" customFormat="1" ht="20.25" customHeight="1" x14ac:dyDescent="0.25">
      <c r="A7" s="4" t="s">
        <v>20</v>
      </c>
      <c r="B7" s="6">
        <v>185.20179999999999</v>
      </c>
      <c r="C7" s="6">
        <v>170.5856</v>
      </c>
      <c r="D7" s="6">
        <v>169.887</v>
      </c>
      <c r="E7" s="6">
        <v>178.10320000000002</v>
      </c>
      <c r="F7" s="6">
        <v>173.68062499999999</v>
      </c>
      <c r="G7" s="6">
        <v>179.31412500000002</v>
      </c>
      <c r="H7" s="6">
        <v>187.40362500000003</v>
      </c>
      <c r="I7" s="6">
        <v>210.65812499999998</v>
      </c>
      <c r="J7" s="6">
        <v>222.85675000000001</v>
      </c>
      <c r="K7" s="6">
        <v>203.93375</v>
      </c>
      <c r="L7" s="6">
        <v>230.15625</v>
      </c>
      <c r="M7" s="6">
        <v>277.75749999999999</v>
      </c>
      <c r="N7" s="7">
        <f t="shared" si="0"/>
        <v>199.12819583333336</v>
      </c>
      <c r="O7" s="13"/>
    </row>
    <row r="8" spans="1:15" s="3" customFormat="1" ht="20.25" customHeight="1" x14ac:dyDescent="0.25">
      <c r="A8" s="4" t="s">
        <v>160</v>
      </c>
      <c r="B8" s="6">
        <v>168.7933645</v>
      </c>
      <c r="C8" s="6">
        <v>159.28421187500001</v>
      </c>
      <c r="D8" s="6">
        <v>160.48497437500001</v>
      </c>
      <c r="E8" s="6">
        <v>160.493690625</v>
      </c>
      <c r="F8" s="6">
        <v>181.17628111111111</v>
      </c>
      <c r="G8" s="6">
        <v>188.05598166666667</v>
      </c>
      <c r="H8" s="6">
        <v>197.49414777777778</v>
      </c>
      <c r="I8" s="6">
        <v>205.30455549999999</v>
      </c>
      <c r="J8" s="6">
        <v>218.75583899999998</v>
      </c>
      <c r="K8" s="6">
        <v>171.83</v>
      </c>
      <c r="L8" s="6">
        <v>204.21</v>
      </c>
      <c r="M8" s="6">
        <v>263.75</v>
      </c>
      <c r="N8" s="7">
        <f t="shared" si="0"/>
        <v>189.96942053587961</v>
      </c>
      <c r="O8" s="13"/>
    </row>
    <row r="9" spans="1:15" s="3" customFormat="1" ht="20.25" customHeight="1" x14ac:dyDescent="0.25">
      <c r="A9" s="4" t="s">
        <v>25</v>
      </c>
      <c r="B9" s="6">
        <v>156.39471950000001</v>
      </c>
      <c r="C9" s="6">
        <v>138.87812749999998</v>
      </c>
      <c r="D9" s="6">
        <v>138.43406050000002</v>
      </c>
      <c r="E9" s="6">
        <v>147.85777200000001</v>
      </c>
      <c r="F9" s="6">
        <v>165.27681900000002</v>
      </c>
      <c r="G9" s="6">
        <v>173.11442887681156</v>
      </c>
      <c r="H9" s="6">
        <v>184.71192433333331</v>
      </c>
      <c r="I9" s="6">
        <v>218.56071311666668</v>
      </c>
      <c r="J9" s="6">
        <v>231.61701523333332</v>
      </c>
      <c r="K9" s="6">
        <v>195.89910500000005</v>
      </c>
      <c r="L9" s="6">
        <v>219.59544833333334</v>
      </c>
      <c r="M9" s="6">
        <v>262.26071000000002</v>
      </c>
      <c r="N9" s="7">
        <f t="shared" si="0"/>
        <v>186.05007028278987</v>
      </c>
      <c r="O9" s="13"/>
    </row>
    <row r="10" spans="1:15" s="3" customFormat="1" ht="20.25" customHeight="1" x14ac:dyDescent="0.25">
      <c r="A10" s="4" t="s">
        <v>161</v>
      </c>
      <c r="B10" s="6">
        <v>166.2345</v>
      </c>
      <c r="C10" s="6">
        <v>170.989</v>
      </c>
      <c r="D10" s="6">
        <v>171.8125</v>
      </c>
      <c r="E10" s="6">
        <v>173.74549999999999</v>
      </c>
      <c r="F10" s="6">
        <v>185.41</v>
      </c>
      <c r="G10" s="6">
        <v>193.09300000000002</v>
      </c>
      <c r="H10" s="6">
        <v>203.28300000000002</v>
      </c>
      <c r="I10" s="6">
        <v>192.20999999999998</v>
      </c>
      <c r="J10" s="6">
        <v>238.31800000000001</v>
      </c>
      <c r="K10" s="6"/>
      <c r="L10" s="6"/>
      <c r="M10" s="6"/>
      <c r="N10" s="7">
        <f t="shared" si="0"/>
        <v>188.34394444444445</v>
      </c>
      <c r="O10" s="13"/>
    </row>
    <row r="11" spans="1:15" s="3" customFormat="1" ht="20.25" customHeight="1" x14ac:dyDescent="0.25">
      <c r="A11" s="4" t="s">
        <v>162</v>
      </c>
      <c r="B11" s="6">
        <v>182.52465075000003</v>
      </c>
      <c r="C11" s="6">
        <v>170.21689025000001</v>
      </c>
      <c r="D11" s="6">
        <v>168.49837375000001</v>
      </c>
      <c r="E11" s="6">
        <v>176.38834887500002</v>
      </c>
      <c r="F11" s="6">
        <v>201.66087950000002</v>
      </c>
      <c r="G11" s="6">
        <v>207.53587899999999</v>
      </c>
      <c r="H11" s="6">
        <v>212.74624025</v>
      </c>
      <c r="I11" s="6">
        <v>206.36792357142858</v>
      </c>
      <c r="J11" s="6">
        <v>221.17610900000003</v>
      </c>
      <c r="K11" s="6">
        <v>269.97010933333331</v>
      </c>
      <c r="L11" s="6">
        <v>288.03672399999999</v>
      </c>
      <c r="M11" s="6">
        <v>324.8270096666667</v>
      </c>
      <c r="N11" s="7">
        <f t="shared" si="0"/>
        <v>219.16242816220236</v>
      </c>
      <c r="O11" s="13"/>
    </row>
    <row r="12" spans="1:15" s="3" customFormat="1" ht="20.25" customHeight="1" x14ac:dyDescent="0.25">
      <c r="A12" s="4" t="s">
        <v>163</v>
      </c>
      <c r="B12" s="6">
        <v>224.63085867647055</v>
      </c>
      <c r="C12" s="6">
        <v>216.6185760117647</v>
      </c>
      <c r="D12" s="6">
        <v>216.91012828235296</v>
      </c>
      <c r="E12" s="6">
        <v>222.54086410000002</v>
      </c>
      <c r="F12" s="6">
        <v>221.20979812352942</v>
      </c>
      <c r="G12" s="6">
        <v>227.97342367647056</v>
      </c>
      <c r="H12" s="6">
        <v>232.79077388823529</v>
      </c>
      <c r="I12" s="6">
        <v>202.4995312235294</v>
      </c>
      <c r="J12" s="6">
        <v>224.43103787499999</v>
      </c>
      <c r="K12" s="6">
        <v>229.66461666363639</v>
      </c>
      <c r="L12" s="6">
        <v>250.04980348181815</v>
      </c>
      <c r="M12" s="6">
        <v>295.87941384545451</v>
      </c>
      <c r="N12" s="7">
        <f t="shared" si="0"/>
        <v>230.43323548735518</v>
      </c>
      <c r="O12" s="13"/>
    </row>
    <row r="13" spans="1:15" s="3" customFormat="1" ht="20.25" customHeight="1" x14ac:dyDescent="0.25">
      <c r="A13" s="4" t="s">
        <v>164</v>
      </c>
      <c r="B13" s="6">
        <v>178.22392249999999</v>
      </c>
      <c r="C13" s="6">
        <v>173.66513499999999</v>
      </c>
      <c r="D13" s="6">
        <v>176.05337624999999</v>
      </c>
      <c r="E13" s="6">
        <v>174.08379499999998</v>
      </c>
      <c r="F13" s="6">
        <v>189.59867722500002</v>
      </c>
      <c r="G13" s="6">
        <v>196.17148652500001</v>
      </c>
      <c r="H13" s="6">
        <v>204.84247735</v>
      </c>
      <c r="I13" s="6">
        <v>195.49181710000002</v>
      </c>
      <c r="J13" s="6">
        <v>211.70672117499998</v>
      </c>
      <c r="K13" s="6">
        <v>289.78750000000002</v>
      </c>
      <c r="L13" s="6">
        <v>303.87900000000002</v>
      </c>
      <c r="M13" s="6">
        <v>333.197</v>
      </c>
      <c r="N13" s="7">
        <f t="shared" si="0"/>
        <v>218.89174234375002</v>
      </c>
      <c r="O13" s="13"/>
    </row>
    <row r="14" spans="1:15" s="3" customFormat="1" ht="20.25" customHeight="1" x14ac:dyDescent="0.25">
      <c r="A14" s="4" t="s">
        <v>165</v>
      </c>
      <c r="B14" s="6">
        <v>170.81625</v>
      </c>
      <c r="C14" s="6">
        <v>161.42025000000001</v>
      </c>
      <c r="D14" s="6">
        <v>161.81849999999997</v>
      </c>
      <c r="E14" s="6">
        <v>165.3965</v>
      </c>
      <c r="F14" s="6">
        <v>179.405</v>
      </c>
      <c r="G14" s="6">
        <v>185.178</v>
      </c>
      <c r="H14" s="6">
        <v>179.88</v>
      </c>
      <c r="I14" s="6">
        <v>193.37975</v>
      </c>
      <c r="J14" s="6">
        <v>231.29500000000002</v>
      </c>
      <c r="K14" s="6">
        <v>211.42999999999998</v>
      </c>
      <c r="L14" s="6">
        <v>240.41066666666666</v>
      </c>
      <c r="M14" s="6">
        <v>250.52500000000001</v>
      </c>
      <c r="N14" s="7">
        <f t="shared" si="0"/>
        <v>194.2462430555556</v>
      </c>
      <c r="O14" s="13"/>
    </row>
    <row r="15" spans="1:15" s="3" customFormat="1" ht="20.25" customHeight="1" x14ac:dyDescent="0.25">
      <c r="A15" s="4" t="s">
        <v>166</v>
      </c>
      <c r="B15" s="6">
        <v>211.39949999999999</v>
      </c>
      <c r="C15" s="6">
        <v>214.36500000000001</v>
      </c>
      <c r="D15" s="6">
        <v>214.82749999999999</v>
      </c>
      <c r="E15" s="6">
        <v>210.64499999999998</v>
      </c>
      <c r="F15" s="6">
        <v>228.65533333333335</v>
      </c>
      <c r="G15" s="6">
        <v>276.12299999999999</v>
      </c>
      <c r="H15" s="6">
        <v>246.48400000000001</v>
      </c>
      <c r="I15" s="6">
        <v>256.98600000000005</v>
      </c>
      <c r="J15" s="6">
        <v>268.512</v>
      </c>
      <c r="K15" s="6"/>
      <c r="L15" s="6"/>
      <c r="M15" s="6"/>
      <c r="N15" s="7">
        <f t="shared" si="0"/>
        <v>236.44414814814814</v>
      </c>
      <c r="O15" s="13"/>
    </row>
    <row r="16" spans="1:15" s="3" customFormat="1" ht="20.25" customHeight="1" x14ac:dyDescent="0.25">
      <c r="A16" s="4" t="s">
        <v>167</v>
      </c>
      <c r="B16" s="6">
        <v>215.05020189182537</v>
      </c>
      <c r="C16" s="6">
        <v>207.31322377206351</v>
      </c>
      <c r="D16" s="6">
        <v>206.7515693115873</v>
      </c>
      <c r="E16" s="6">
        <v>210.41253194023807</v>
      </c>
      <c r="F16" s="6">
        <v>235.01618427238094</v>
      </c>
      <c r="G16" s="6">
        <v>226.11300966523805</v>
      </c>
      <c r="H16" s="6">
        <v>228.75699735666672</v>
      </c>
      <c r="I16" s="6">
        <v>200.59663795025975</v>
      </c>
      <c r="J16" s="6">
        <v>219.70226923168835</v>
      </c>
      <c r="K16" s="6">
        <v>243.00617062500001</v>
      </c>
      <c r="L16" s="6">
        <v>261.4540822875</v>
      </c>
      <c r="M16" s="6">
        <v>297.30744208750002</v>
      </c>
      <c r="N16" s="7">
        <f t="shared" si="0"/>
        <v>229.29002669932902</v>
      </c>
      <c r="O16" s="13"/>
    </row>
    <row r="17" spans="1:15" s="3" customFormat="1" ht="20.25" customHeight="1" x14ac:dyDescent="0.25">
      <c r="A17" s="4" t="s">
        <v>168</v>
      </c>
      <c r="B17" s="6">
        <v>236.75443629131976</v>
      </c>
      <c r="C17" s="6">
        <v>222.28662426107644</v>
      </c>
      <c r="D17" s="6">
        <v>218.79323517931661</v>
      </c>
      <c r="E17" s="6">
        <v>228.88891472903651</v>
      </c>
      <c r="F17" s="6">
        <v>255.95712918264246</v>
      </c>
      <c r="G17" s="6">
        <v>256.74100694385612</v>
      </c>
      <c r="H17" s="6">
        <v>263.78349601588474</v>
      </c>
      <c r="I17" s="6">
        <v>234.10681662765046</v>
      </c>
      <c r="J17" s="6">
        <v>248.96283190154881</v>
      </c>
      <c r="K17" s="6">
        <v>237.04430272175537</v>
      </c>
      <c r="L17" s="6">
        <v>257.36274669000932</v>
      </c>
      <c r="M17" s="6">
        <v>296.26517775443506</v>
      </c>
      <c r="N17" s="7">
        <f t="shared" si="0"/>
        <v>246.41222652487764</v>
      </c>
      <c r="O17" s="13"/>
    </row>
    <row r="18" spans="1:15" s="3" customFormat="1" ht="20.25" customHeight="1" x14ac:dyDescent="0.25">
      <c r="A18" s="4" t="s">
        <v>169</v>
      </c>
      <c r="B18" s="6">
        <v>204.74200974214014</v>
      </c>
      <c r="C18" s="6">
        <v>196.41351564090908</v>
      </c>
      <c r="D18" s="6">
        <v>197.18036850969065</v>
      </c>
      <c r="E18" s="6">
        <v>200.61771552821969</v>
      </c>
      <c r="F18" s="6">
        <v>212.98762622493135</v>
      </c>
      <c r="G18" s="6">
        <v>219.52731734484891</v>
      </c>
      <c r="H18" s="6">
        <v>225.44650054546702</v>
      </c>
      <c r="I18" s="6">
        <v>216.92570159928579</v>
      </c>
      <c r="J18" s="6">
        <v>232.21722503938449</v>
      </c>
      <c r="K18" s="6">
        <v>241.2380612698413</v>
      </c>
      <c r="L18" s="6">
        <v>259.60172587301594</v>
      </c>
      <c r="M18" s="6">
        <v>295.52500587301591</v>
      </c>
      <c r="N18" s="7">
        <f t="shared" si="0"/>
        <v>225.20189776589584</v>
      </c>
      <c r="O18" s="13"/>
    </row>
    <row r="19" spans="1:15" s="3" customFormat="1" ht="20.25" customHeight="1" x14ac:dyDescent="0.25">
      <c r="A19" s="4" t="s">
        <v>41</v>
      </c>
      <c r="B19" s="6">
        <v>194.33172124179842</v>
      </c>
      <c r="C19" s="6">
        <v>183.28186830737135</v>
      </c>
      <c r="D19" s="6">
        <v>182.58178153234823</v>
      </c>
      <c r="E19" s="6">
        <v>189.08765249772659</v>
      </c>
      <c r="F19" s="6">
        <v>207.61683864796134</v>
      </c>
      <c r="G19" s="6">
        <v>211.1897612259572</v>
      </c>
      <c r="H19" s="6">
        <v>215.91580888020303</v>
      </c>
      <c r="I19" s="6">
        <v>206.55110114731824</v>
      </c>
      <c r="J19" s="6">
        <v>224.83742047993618</v>
      </c>
      <c r="K19" s="6">
        <v>239.76290304509803</v>
      </c>
      <c r="L19" s="6">
        <v>253.15094260925923</v>
      </c>
      <c r="M19" s="6">
        <v>297.8304208156863</v>
      </c>
      <c r="N19" s="7">
        <f t="shared" si="0"/>
        <v>217.17818503588867</v>
      </c>
      <c r="O19" s="13"/>
    </row>
    <row r="20" spans="1:15" s="3" customFormat="1" ht="20.25" customHeight="1" thickBot="1" x14ac:dyDescent="0.3">
      <c r="A20" s="4" t="s">
        <v>186</v>
      </c>
      <c r="B20" s="6">
        <v>178.196787</v>
      </c>
      <c r="C20" s="6">
        <v>163.95624900000001</v>
      </c>
      <c r="D20" s="6">
        <v>163.30057120000001</v>
      </c>
      <c r="E20" s="6">
        <v>171.46633000000003</v>
      </c>
      <c r="F20" s="6">
        <v>204.10252564000001</v>
      </c>
      <c r="G20" s="6">
        <v>211.42729490000002</v>
      </c>
      <c r="H20" s="6">
        <v>221.209924</v>
      </c>
      <c r="I20" s="6">
        <v>211.43574971999996</v>
      </c>
      <c r="J20" s="6">
        <v>227.8468163</v>
      </c>
      <c r="K20" s="6">
        <v>221.68875000000003</v>
      </c>
      <c r="L20" s="6">
        <v>241.935025</v>
      </c>
      <c r="M20" s="6">
        <v>281.05651999999998</v>
      </c>
      <c r="N20" s="8">
        <f t="shared" si="0"/>
        <v>208.13521189666668</v>
      </c>
      <c r="O20" s="14"/>
    </row>
    <row r="21" spans="1:15" s="3" customFormat="1" ht="20.25" customHeight="1" thickBot="1" x14ac:dyDescent="0.3">
      <c r="A21" s="5" t="s">
        <v>170</v>
      </c>
      <c r="B21" s="9">
        <v>199.31898330530322</v>
      </c>
      <c r="C21" s="9">
        <v>189.97830311487465</v>
      </c>
      <c r="D21" s="9">
        <v>189.44427388839284</v>
      </c>
      <c r="E21" s="9">
        <v>194.54717117698743</v>
      </c>
      <c r="F21" s="9">
        <v>209.79342165317351</v>
      </c>
      <c r="G21" s="9">
        <v>215.95116595562251</v>
      </c>
      <c r="H21" s="9">
        <v>219.72342163331618</v>
      </c>
      <c r="I21" s="9">
        <v>207.27516954900747</v>
      </c>
      <c r="J21" s="9">
        <v>224.93507510464414</v>
      </c>
      <c r="K21" s="9">
        <v>230.53671417371427</v>
      </c>
      <c r="L21" s="9">
        <v>250.13755089168507</v>
      </c>
      <c r="M21" s="11">
        <v>290.35355377095669</v>
      </c>
      <c r="N21" s="10">
        <f t="shared" si="0"/>
        <v>218.49956701813983</v>
      </c>
      <c r="O21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YKS 2018</vt:lpstr>
      <vt:lpstr>Sayfa1</vt:lpstr>
      <vt:lpstr>'YKS 2018'!Yazdırma_Alanı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LeonY</dc:creator>
  <cp:lastModifiedBy>C_KARAKAŞ</cp:lastModifiedBy>
  <cp:lastPrinted>2016-07-29T06:11:13Z</cp:lastPrinted>
  <dcterms:created xsi:type="dcterms:W3CDTF">2016-07-29T06:22:27Z</dcterms:created>
  <dcterms:modified xsi:type="dcterms:W3CDTF">2018-08-28T12:52:24Z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