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770" activeTab="1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C53" i="2"/>
  <c r="C45" i="2"/>
  <c r="D45" i="2"/>
  <c r="G9" i="1" l="1"/>
  <c r="I9" i="1" s="1"/>
  <c r="G8" i="1"/>
  <c r="I8" i="1" s="1"/>
  <c r="I5" i="1"/>
  <c r="G5" i="1"/>
  <c r="G4" i="1"/>
  <c r="I4" i="1" s="1"/>
  <c r="H5" i="1"/>
</calcChain>
</file>

<file path=xl/sharedStrings.xml><?xml version="1.0" encoding="utf-8"?>
<sst xmlns="http://schemas.openxmlformats.org/spreadsheetml/2006/main" count="77" uniqueCount="66">
  <si>
    <t>3.2.</t>
  </si>
  <si>
    <t>3.5.</t>
  </si>
  <si>
    <t xml:space="preserve">HARCANAN ÖDENEK </t>
  </si>
  <si>
    <t xml:space="preserve">KALAN ÖDENEK </t>
  </si>
  <si>
    <t>OKUL ÖNCESİ VE TEMEL EĞİTİM OKULLARI ÖDENEK TAKİP LİSTESİ</t>
  </si>
  <si>
    <t>OKUL ÖNCESİ HARCAMA KALEMİ</t>
  </si>
  <si>
    <t>İLKVE ORTAOKUL HARCAMA KALEMİ</t>
  </si>
  <si>
    <t xml:space="preserve">1 DİLİM GELEN ÖDENEK </t>
  </si>
  <si>
    <t>2 DİLİM GELEN ÖDENEK</t>
  </si>
  <si>
    <t xml:space="preserve">3 DİLİM GELEN ÖDENEK </t>
  </si>
  <si>
    <t>4 DİLİM GELEN ÖDENEK</t>
  </si>
  <si>
    <t xml:space="preserve">GELEN TOPLAM ÖDENEK </t>
  </si>
  <si>
    <t xml:space="preserve">2017 BÜTÇESİ </t>
  </si>
  <si>
    <t xml:space="preserve">TEMEL EĞİTİM OKULLARI ELEKTRİK FATURALARI </t>
  </si>
  <si>
    <t>S.NO</t>
  </si>
  <si>
    <t xml:space="preserve">OKULUN ADI </t>
  </si>
  <si>
    <t xml:space="preserve">GELEN ÖDENEK </t>
  </si>
  <si>
    <t>FATURA ADEDİ</t>
  </si>
  <si>
    <t xml:space="preserve">MEHMET AKİF ERSOY </t>
  </si>
  <si>
    <t>AKÇAPINAR O.O</t>
  </si>
  <si>
    <t>ARİFCAN POYRAZ</t>
  </si>
  <si>
    <t>TOKİ</t>
  </si>
  <si>
    <t>ATATÜR8K</t>
  </si>
  <si>
    <t>AVŞAR</t>
  </si>
  <si>
    <t>CUMHURİYET İ.O</t>
  </si>
  <si>
    <t>ÇATALKÖPRÜ İ.O</t>
  </si>
  <si>
    <t>ÇEPNİBEKTAŞ</t>
  </si>
  <si>
    <t>ÇIKRIKÇI İ.O</t>
  </si>
  <si>
    <t>ÇIKRIKÇI O.O</t>
  </si>
  <si>
    <t>DAĞMARMARA N.Ü.O.O</t>
  </si>
  <si>
    <t>DALBAHÇE</t>
  </si>
  <si>
    <t>DR.HÜSEYİN ORHAN</t>
  </si>
  <si>
    <t>GAZİ</t>
  </si>
  <si>
    <t>HACI MUKADDES İ.O</t>
  </si>
  <si>
    <t>HASAN FERDİ TURGUTLU</t>
  </si>
  <si>
    <t>HASAN ÜZMEZ O.O</t>
  </si>
  <si>
    <t>HİLMİPEKCAN İ.O</t>
  </si>
  <si>
    <t>IRLAMAZ O.O</t>
  </si>
  <si>
    <t>İHSAN ERTURGUT İ.O</t>
  </si>
  <si>
    <t>İHSAN ERTURGUT O.O</t>
  </si>
  <si>
    <t>İZZETTİN</t>
  </si>
  <si>
    <t>KAMİL SEMİZLER İ.O</t>
  </si>
  <si>
    <t>MEHMET GÜREL İ.O</t>
  </si>
  <si>
    <t>MUSACALI İ.O</t>
  </si>
  <si>
    <t>NAMIK KEMAL İ.O</t>
  </si>
  <si>
    <t>NİYAZİ ÜZMEZ İ.O</t>
  </si>
  <si>
    <t>ORHAN POLAT YAĞCI İ.O</t>
  </si>
  <si>
    <t>ROTARY İ.O</t>
  </si>
  <si>
    <t>SABİHA ERTURGUT İ.O</t>
  </si>
  <si>
    <t>SNURİ SEVİL İ.O</t>
  </si>
  <si>
    <t>SAMİYE NURİ SEVİL O.O</t>
  </si>
  <si>
    <t>ŞADİ O.O</t>
  </si>
  <si>
    <t>ŞEHİT ABDULLAH TAYYİP OLÇOK</t>
  </si>
  <si>
    <t>TEV</t>
  </si>
  <si>
    <t>URGANLI BESİME IŞILDAK</t>
  </si>
  <si>
    <t>URGANLI ATATÜRK</t>
  </si>
  <si>
    <t xml:space="preserve">URGANLI 23 NİSAN </t>
  </si>
  <si>
    <t>VİJDAN PARILDAR İ.O</t>
  </si>
  <si>
    <t>19 MAYIS O.O</t>
  </si>
  <si>
    <t>7 EYLÜL O.O</t>
  </si>
  <si>
    <t xml:space="preserve">ANAOKULLARI ELEKTRİK FATURALARI </t>
  </si>
  <si>
    <t>YARBAY FEVZİ ELAGÖZ ANA OKULU</t>
  </si>
  <si>
    <t>MEHMET ALTAN ANAOKULU</t>
  </si>
  <si>
    <t>TURGUTLU ANAOKULU</t>
  </si>
  <si>
    <t>CUMHURİYET ANAOKULU</t>
  </si>
  <si>
    <t xml:space="preserve">T O P L A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</si>
</sst>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0" fillId="0" borderId="0" xfId="0" applyAlignment="1"/>
    <xf numFmtId="0" fontId="3" fillId="0" borderId="5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3" fillId="2" borderId="1" xfId="0" applyNumberFormat="1" applyFont="1" applyFill="1" applyBorder="1" applyAlignment="1">
      <alignment shrinkToFit="1"/>
    </xf>
    <xf numFmtId="4" fontId="3" fillId="2" borderId="1" xfId="0" applyNumberFormat="1" applyFont="1" applyFill="1" applyBorder="1"/>
    <xf numFmtId="4" fontId="3" fillId="2" borderId="8" xfId="0" applyNumberFormat="1" applyFont="1" applyFill="1" applyBorder="1"/>
    <xf numFmtId="4" fontId="3" fillId="3" borderId="1" xfId="0" applyNumberFormat="1" applyFont="1" applyFill="1" applyBorder="1" applyAlignment="1">
      <alignment shrinkToFit="1"/>
    </xf>
    <xf numFmtId="4" fontId="3" fillId="3" borderId="1" xfId="0" applyNumberFormat="1" applyFont="1" applyFill="1" applyBorder="1"/>
    <xf numFmtId="4" fontId="3" fillId="3" borderId="8" xfId="0" applyNumberFormat="1" applyFont="1" applyFill="1" applyBorder="1"/>
    <xf numFmtId="4" fontId="3" fillId="4" borderId="6" xfId="0" applyNumberFormat="1" applyFont="1" applyFill="1" applyBorder="1" applyAlignment="1">
      <alignment shrinkToFit="1"/>
    </xf>
    <xf numFmtId="4" fontId="3" fillId="4" borderId="6" xfId="0" applyNumberFormat="1" applyFont="1" applyFill="1" applyBorder="1"/>
    <xf numFmtId="4" fontId="3" fillId="4" borderId="9" xfId="0" applyNumberFormat="1" applyFont="1" applyFill="1" applyBorder="1"/>
    <xf numFmtId="4" fontId="3" fillId="5" borderId="1" xfId="0" applyNumberFormat="1" applyFont="1" applyFill="1" applyBorder="1" applyAlignment="1">
      <alignment shrinkToFit="1"/>
    </xf>
    <xf numFmtId="4" fontId="3" fillId="5" borderId="1" xfId="0" applyNumberFormat="1" applyFont="1" applyFill="1" applyBorder="1"/>
    <xf numFmtId="0" fontId="3" fillId="5" borderId="1" xfId="0" applyFont="1" applyFill="1" applyBorder="1"/>
    <xf numFmtId="4" fontId="3" fillId="5" borderId="8" xfId="0" applyNumberFormat="1" applyFont="1" applyFill="1" applyBorder="1"/>
    <xf numFmtId="0" fontId="3" fillId="5" borderId="8" xfId="0" applyFont="1" applyFill="1" applyBorder="1"/>
    <xf numFmtId="4" fontId="3" fillId="6" borderId="10" xfId="0" applyNumberFormat="1" applyFont="1" applyFill="1" applyBorder="1" applyAlignment="1">
      <alignment horizontal="center" shrinkToFit="1"/>
    </xf>
    <xf numFmtId="0" fontId="3" fillId="6" borderId="10" xfId="0" applyFont="1" applyFill="1" applyBorder="1" applyAlignment="1">
      <alignment horizontal="center" shrinkToFit="1"/>
    </xf>
    <xf numFmtId="4" fontId="3" fillId="6" borderId="10" xfId="0" applyNumberFormat="1" applyFont="1" applyFill="1" applyBorder="1" applyAlignment="1">
      <alignment horizontal="center"/>
    </xf>
    <xf numFmtId="4" fontId="3" fillId="6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2" fillId="5" borderId="1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5" borderId="3" xfId="0" applyFont="1" applyFill="1" applyBorder="1" applyAlignment="1">
      <alignment horizontal="center" shrinkToFit="1"/>
    </xf>
    <xf numFmtId="0" fontId="2" fillId="6" borderId="12" xfId="0" applyFont="1" applyFill="1" applyBorder="1" applyAlignment="1">
      <alignment horizontal="center" shrinkToFit="1"/>
    </xf>
    <xf numFmtId="0" fontId="2" fillId="6" borderId="13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shrinkToFit="1"/>
    </xf>
    <xf numFmtId="0" fontId="2" fillId="4" borderId="4" xfId="0" applyFont="1" applyFill="1" applyBorder="1" applyAlignment="1">
      <alignment horizontal="center" shrinkToFit="1"/>
    </xf>
    <xf numFmtId="0" fontId="2" fillId="4" borderId="6" xfId="0" applyFont="1" applyFill="1" applyBorder="1" applyAlignment="1">
      <alignment horizont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0" borderId="1" xfId="0" applyNumberFormat="1" applyBorder="1"/>
    <xf numFmtId="4" fontId="5" fillId="0" borderId="1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C1" workbookViewId="0">
      <selection activeCell="H9" sqref="H9"/>
    </sheetView>
  </sheetViews>
  <sheetFormatPr defaultRowHeight="15" x14ac:dyDescent="0.25"/>
  <cols>
    <col min="1" max="2" width="31" customWidth="1"/>
    <col min="3" max="3" width="24.42578125" customWidth="1"/>
    <col min="4" max="4" width="23.85546875" customWidth="1"/>
    <col min="5" max="5" width="22" customWidth="1"/>
    <col min="6" max="6" width="21.5703125" customWidth="1"/>
    <col min="7" max="7" width="21.85546875" customWidth="1"/>
    <col min="8" max="8" width="19.28515625" customWidth="1"/>
    <col min="9" max="9" width="20.28515625" customWidth="1"/>
  </cols>
  <sheetData>
    <row r="1" spans="1:11" ht="41.25" customHeight="1" thickBot="1" x14ac:dyDescent="0.4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"/>
      <c r="K1" s="2"/>
    </row>
    <row r="2" spans="1:11" ht="15.75" customHeight="1" x14ac:dyDescent="0.25">
      <c r="A2" s="29" t="s">
        <v>5</v>
      </c>
      <c r="B2" s="31" t="s">
        <v>12</v>
      </c>
      <c r="C2" s="30" t="s">
        <v>7</v>
      </c>
      <c r="D2" s="30" t="s">
        <v>8</v>
      </c>
      <c r="E2" s="30" t="s">
        <v>9</v>
      </c>
      <c r="F2" s="30" t="s">
        <v>10</v>
      </c>
      <c r="G2" s="27" t="s">
        <v>11</v>
      </c>
      <c r="H2" s="34" t="s">
        <v>2</v>
      </c>
      <c r="I2" s="35" t="s">
        <v>3</v>
      </c>
    </row>
    <row r="3" spans="1:11" ht="15.75" customHeight="1" x14ac:dyDescent="0.25">
      <c r="A3" s="25"/>
      <c r="B3" s="32"/>
      <c r="C3" s="26"/>
      <c r="D3" s="26"/>
      <c r="E3" s="26"/>
      <c r="F3" s="26"/>
      <c r="G3" s="28"/>
      <c r="H3" s="33"/>
      <c r="I3" s="36"/>
    </row>
    <row r="4" spans="1:11" ht="35.1" customHeight="1" x14ac:dyDescent="0.3">
      <c r="A4" s="3" t="s">
        <v>0</v>
      </c>
      <c r="B4" s="20">
        <v>111445</v>
      </c>
      <c r="C4" s="15">
        <v>11600</v>
      </c>
      <c r="D4" s="15">
        <v>14600</v>
      </c>
      <c r="E4" s="15">
        <v>0</v>
      </c>
      <c r="F4" s="15">
        <v>0</v>
      </c>
      <c r="G4" s="6">
        <f>C4+D4+E4+F4</f>
        <v>26200</v>
      </c>
      <c r="H4" s="9">
        <v>26012.32</v>
      </c>
      <c r="I4" s="12">
        <f>G4-H4</f>
        <v>187.68000000000029</v>
      </c>
    </row>
    <row r="5" spans="1:11" ht="35.1" customHeight="1" thickBot="1" x14ac:dyDescent="0.35">
      <c r="A5" s="3" t="s">
        <v>1</v>
      </c>
      <c r="B5" s="21"/>
      <c r="C5" s="15">
        <v>0</v>
      </c>
      <c r="D5" s="15">
        <v>0</v>
      </c>
      <c r="E5" s="15">
        <v>0</v>
      </c>
      <c r="F5" s="15">
        <v>0</v>
      </c>
      <c r="G5" s="6">
        <f>C5+D5+E5+F5</f>
        <v>0</v>
      </c>
      <c r="H5" s="9">
        <f>C5+D5+E5+F5-G5</f>
        <v>0</v>
      </c>
      <c r="I5" s="12">
        <f>G5-H5</f>
        <v>0</v>
      </c>
    </row>
    <row r="6" spans="1:11" ht="15.75" customHeight="1" x14ac:dyDescent="0.25">
      <c r="A6" s="25" t="s">
        <v>6</v>
      </c>
      <c r="B6" s="31" t="s">
        <v>12</v>
      </c>
      <c r="C6" s="26" t="s">
        <v>7</v>
      </c>
      <c r="D6" s="26" t="s">
        <v>8</v>
      </c>
      <c r="E6" s="26" t="s">
        <v>9</v>
      </c>
      <c r="F6" s="26" t="s">
        <v>10</v>
      </c>
      <c r="G6" s="28" t="s">
        <v>11</v>
      </c>
      <c r="H6" s="33" t="s">
        <v>2</v>
      </c>
      <c r="I6" s="36" t="s">
        <v>3</v>
      </c>
    </row>
    <row r="7" spans="1:11" ht="15.75" customHeight="1" x14ac:dyDescent="0.25">
      <c r="A7" s="25"/>
      <c r="B7" s="32"/>
      <c r="C7" s="26"/>
      <c r="D7" s="26"/>
      <c r="E7" s="26"/>
      <c r="F7" s="26"/>
      <c r="G7" s="28"/>
      <c r="H7" s="33"/>
      <c r="I7" s="36"/>
    </row>
    <row r="8" spans="1:11" ht="35.1" customHeight="1" x14ac:dyDescent="0.3">
      <c r="A8" s="4" t="s">
        <v>0</v>
      </c>
      <c r="B8" s="22">
        <v>1242613</v>
      </c>
      <c r="C8" s="16">
        <v>283500</v>
      </c>
      <c r="D8" s="16">
        <v>310000</v>
      </c>
      <c r="E8" s="16"/>
      <c r="F8" s="17"/>
      <c r="G8" s="7">
        <f>C8+D8+E8+F8</f>
        <v>593500</v>
      </c>
      <c r="H8" s="10">
        <v>578048.67000000004</v>
      </c>
      <c r="I8" s="13">
        <f>G8-H8</f>
        <v>15451.329999999958</v>
      </c>
    </row>
    <row r="9" spans="1:11" ht="35.1" customHeight="1" thickBot="1" x14ac:dyDescent="0.35">
      <c r="A9" s="5" t="s">
        <v>1</v>
      </c>
      <c r="B9" s="23">
        <v>297000</v>
      </c>
      <c r="C9" s="18">
        <v>37125</v>
      </c>
      <c r="D9" s="18">
        <v>37125</v>
      </c>
      <c r="E9" s="18"/>
      <c r="F9" s="19"/>
      <c r="G9" s="8">
        <f>C9+D9+E9+F9</f>
        <v>74250</v>
      </c>
      <c r="H9" s="11">
        <v>64740.63</v>
      </c>
      <c r="I9" s="14">
        <f>G9-H9</f>
        <v>9509.3700000000026</v>
      </c>
    </row>
    <row r="10" spans="1:11" x14ac:dyDescent="0.25">
      <c r="C10" s="1"/>
      <c r="G10" s="1"/>
    </row>
  </sheetData>
  <mergeCells count="19">
    <mergeCell ref="H2:H3"/>
    <mergeCell ref="I2:I3"/>
    <mergeCell ref="I6:I7"/>
    <mergeCell ref="A1:I1"/>
    <mergeCell ref="A6:A7"/>
    <mergeCell ref="C6:C7"/>
    <mergeCell ref="D6:D7"/>
    <mergeCell ref="E6:E7"/>
    <mergeCell ref="F6:F7"/>
    <mergeCell ref="G2:G3"/>
    <mergeCell ref="G6:G7"/>
    <mergeCell ref="A2:A3"/>
    <mergeCell ref="C2:C3"/>
    <mergeCell ref="D2:D3"/>
    <mergeCell ref="E2:E3"/>
    <mergeCell ref="B2:B3"/>
    <mergeCell ref="B6:B7"/>
    <mergeCell ref="F2:F3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J6" sqref="J6"/>
    </sheetView>
  </sheetViews>
  <sheetFormatPr defaultRowHeight="15" x14ac:dyDescent="0.25"/>
  <cols>
    <col min="1" max="1" width="6.42578125" customWidth="1"/>
    <col min="2" max="2" width="36.85546875" customWidth="1"/>
    <col min="3" max="3" width="14.42578125" customWidth="1"/>
    <col min="4" max="4" width="21.42578125" customWidth="1"/>
    <col min="5" max="5" width="0.28515625" customWidth="1"/>
    <col min="6" max="6" width="2.5703125" hidden="1" customWidth="1"/>
  </cols>
  <sheetData>
    <row r="1" spans="1:6" ht="35.1" customHeight="1" x14ac:dyDescent="0.35">
      <c r="A1" s="47" t="s">
        <v>13</v>
      </c>
      <c r="B1" s="47"/>
      <c r="C1" s="47"/>
      <c r="D1" s="47"/>
      <c r="E1" s="47"/>
      <c r="F1" s="47"/>
    </row>
    <row r="2" spans="1:6" ht="35.1" customHeight="1" x14ac:dyDescent="0.25">
      <c r="A2" s="48" t="s">
        <v>14</v>
      </c>
      <c r="B2" s="48" t="s">
        <v>15</v>
      </c>
      <c r="C2" s="48" t="s">
        <v>16</v>
      </c>
      <c r="D2" s="48" t="s">
        <v>17</v>
      </c>
    </row>
    <row r="3" spans="1:6" x14ac:dyDescent="0.25">
      <c r="A3" s="38">
        <v>1</v>
      </c>
      <c r="B3" s="37" t="s">
        <v>18</v>
      </c>
      <c r="C3" s="42">
        <v>4129.28</v>
      </c>
      <c r="D3" s="37">
        <v>10</v>
      </c>
    </row>
    <row r="4" spans="1:6" x14ac:dyDescent="0.25">
      <c r="A4" s="38">
        <v>2</v>
      </c>
      <c r="B4" s="37" t="s">
        <v>19</v>
      </c>
      <c r="C4" s="42">
        <v>1185.58</v>
      </c>
      <c r="D4" s="37">
        <v>3</v>
      </c>
    </row>
    <row r="5" spans="1:6" x14ac:dyDescent="0.25">
      <c r="A5" s="38">
        <v>3</v>
      </c>
      <c r="B5" s="37" t="s">
        <v>20</v>
      </c>
      <c r="C5" s="42">
        <v>1498</v>
      </c>
      <c r="D5" s="37">
        <v>4</v>
      </c>
    </row>
    <row r="6" spans="1:6" x14ac:dyDescent="0.25">
      <c r="A6" s="38">
        <v>4</v>
      </c>
      <c r="B6" s="37" t="s">
        <v>21</v>
      </c>
      <c r="C6" s="42">
        <v>5321.52</v>
      </c>
      <c r="D6" s="37">
        <v>4</v>
      </c>
    </row>
    <row r="7" spans="1:6" x14ac:dyDescent="0.25">
      <c r="A7" s="38">
        <v>5</v>
      </c>
      <c r="B7" s="37" t="s">
        <v>22</v>
      </c>
      <c r="C7" s="42">
        <v>2373.52</v>
      </c>
      <c r="D7" s="37">
        <v>4</v>
      </c>
    </row>
    <row r="8" spans="1:6" x14ac:dyDescent="0.25">
      <c r="A8" s="38">
        <v>6</v>
      </c>
      <c r="B8" s="37" t="s">
        <v>23</v>
      </c>
      <c r="C8" s="42">
        <v>1310.54</v>
      </c>
      <c r="D8" s="37">
        <v>5</v>
      </c>
    </row>
    <row r="9" spans="1:6" x14ac:dyDescent="0.25">
      <c r="A9" s="38">
        <v>7</v>
      </c>
      <c r="B9" s="37" t="s">
        <v>24</v>
      </c>
      <c r="C9" s="42">
        <v>4517.5</v>
      </c>
      <c r="D9" s="37">
        <v>10</v>
      </c>
    </row>
    <row r="10" spans="1:6" x14ac:dyDescent="0.25">
      <c r="A10" s="38">
        <v>8</v>
      </c>
      <c r="B10" s="37" t="s">
        <v>25</v>
      </c>
      <c r="C10" s="42">
        <v>1595.31</v>
      </c>
      <c r="D10" s="37">
        <v>8</v>
      </c>
    </row>
    <row r="11" spans="1:6" x14ac:dyDescent="0.25">
      <c r="A11" s="38">
        <v>9</v>
      </c>
      <c r="B11" s="37" t="s">
        <v>26</v>
      </c>
      <c r="C11" s="42">
        <v>44.3</v>
      </c>
      <c r="D11" s="37">
        <v>1</v>
      </c>
    </row>
    <row r="12" spans="1:6" x14ac:dyDescent="0.25">
      <c r="A12" s="38">
        <v>10</v>
      </c>
      <c r="B12" s="37" t="s">
        <v>27</v>
      </c>
      <c r="C12" s="42">
        <v>701.55</v>
      </c>
      <c r="D12" s="37">
        <v>4</v>
      </c>
    </row>
    <row r="13" spans="1:6" x14ac:dyDescent="0.25">
      <c r="A13" s="38">
        <v>11</v>
      </c>
      <c r="B13" s="37" t="s">
        <v>28</v>
      </c>
      <c r="C13" s="42">
        <v>243.04</v>
      </c>
      <c r="D13" s="37">
        <v>4</v>
      </c>
    </row>
    <row r="14" spans="1:6" x14ac:dyDescent="0.25">
      <c r="A14" s="38">
        <v>12</v>
      </c>
      <c r="B14" s="37" t="s">
        <v>29</v>
      </c>
      <c r="C14" s="42">
        <v>559.26</v>
      </c>
      <c r="D14" s="37">
        <v>4</v>
      </c>
    </row>
    <row r="15" spans="1:6" x14ac:dyDescent="0.25">
      <c r="A15" s="38">
        <v>13</v>
      </c>
      <c r="B15" s="37" t="s">
        <v>30</v>
      </c>
      <c r="C15" s="42">
        <v>150.5</v>
      </c>
      <c r="D15" s="37">
        <v>2</v>
      </c>
    </row>
    <row r="16" spans="1:6" x14ac:dyDescent="0.25">
      <c r="A16" s="38">
        <v>14</v>
      </c>
      <c r="B16" s="37" t="s">
        <v>31</v>
      </c>
      <c r="C16" s="42">
        <v>4210.18</v>
      </c>
      <c r="D16" s="37">
        <v>4</v>
      </c>
    </row>
    <row r="17" spans="1:4" x14ac:dyDescent="0.25">
      <c r="A17" s="38">
        <v>15</v>
      </c>
      <c r="B17" s="37" t="s">
        <v>32</v>
      </c>
      <c r="C17" s="42">
        <v>5878.64</v>
      </c>
      <c r="D17" s="37">
        <v>5</v>
      </c>
    </row>
    <row r="18" spans="1:4" x14ac:dyDescent="0.25">
      <c r="A18" s="38">
        <v>16</v>
      </c>
      <c r="B18" s="37" t="s">
        <v>33</v>
      </c>
      <c r="C18" s="42">
        <v>1442.93</v>
      </c>
      <c r="D18" s="37">
        <v>4</v>
      </c>
    </row>
    <row r="19" spans="1:4" x14ac:dyDescent="0.25">
      <c r="A19" s="38">
        <v>17</v>
      </c>
      <c r="B19" s="37" t="s">
        <v>34</v>
      </c>
      <c r="C19" s="42">
        <v>1317.03</v>
      </c>
      <c r="D19" s="37">
        <v>3</v>
      </c>
    </row>
    <row r="20" spans="1:4" x14ac:dyDescent="0.25">
      <c r="A20" s="38">
        <v>18</v>
      </c>
      <c r="B20" s="37" t="s">
        <v>35</v>
      </c>
      <c r="C20" s="42">
        <v>3708.26</v>
      </c>
      <c r="D20" s="37">
        <v>5</v>
      </c>
    </row>
    <row r="21" spans="1:4" x14ac:dyDescent="0.25">
      <c r="A21" s="38">
        <v>19</v>
      </c>
      <c r="B21" s="37" t="s">
        <v>36</v>
      </c>
      <c r="C21" s="42">
        <v>2722.37</v>
      </c>
      <c r="D21" s="37">
        <v>8</v>
      </c>
    </row>
    <row r="22" spans="1:4" x14ac:dyDescent="0.25">
      <c r="A22" s="38">
        <v>20</v>
      </c>
      <c r="B22" s="37" t="s">
        <v>37</v>
      </c>
      <c r="C22" s="42">
        <v>1216.8399999999999</v>
      </c>
      <c r="D22" s="37">
        <v>10</v>
      </c>
    </row>
    <row r="23" spans="1:4" x14ac:dyDescent="0.25">
      <c r="A23" s="38">
        <v>21</v>
      </c>
      <c r="B23" s="37" t="s">
        <v>38</v>
      </c>
      <c r="C23" s="42">
        <v>1350.26</v>
      </c>
      <c r="D23" s="37">
        <v>6</v>
      </c>
    </row>
    <row r="24" spans="1:4" x14ac:dyDescent="0.25">
      <c r="A24" s="38">
        <v>22</v>
      </c>
      <c r="B24" s="37" t="s">
        <v>39</v>
      </c>
      <c r="C24" s="42">
        <v>2211.98</v>
      </c>
      <c r="D24" s="37">
        <v>4</v>
      </c>
    </row>
    <row r="25" spans="1:4" x14ac:dyDescent="0.25">
      <c r="A25" s="38">
        <v>23</v>
      </c>
      <c r="B25" s="37" t="s">
        <v>40</v>
      </c>
      <c r="C25" s="42">
        <v>1525.58</v>
      </c>
      <c r="D25" s="37">
        <v>3</v>
      </c>
    </row>
    <row r="26" spans="1:4" x14ac:dyDescent="0.25">
      <c r="A26" s="38">
        <v>24</v>
      </c>
      <c r="B26" s="37" t="s">
        <v>41</v>
      </c>
      <c r="C26" s="42">
        <v>2933.48</v>
      </c>
      <c r="D26" s="37">
        <v>3</v>
      </c>
    </row>
    <row r="27" spans="1:4" x14ac:dyDescent="0.25">
      <c r="A27" s="38">
        <v>25</v>
      </c>
      <c r="B27" s="37" t="s">
        <v>42</v>
      </c>
      <c r="C27" s="42">
        <v>1072.73</v>
      </c>
      <c r="D27" s="37">
        <v>4</v>
      </c>
    </row>
    <row r="28" spans="1:4" x14ac:dyDescent="0.25">
      <c r="A28" s="38">
        <v>26</v>
      </c>
      <c r="B28" s="37" t="s">
        <v>43</v>
      </c>
      <c r="C28" s="42">
        <v>468.6</v>
      </c>
      <c r="D28" s="37">
        <v>7</v>
      </c>
    </row>
    <row r="29" spans="1:4" x14ac:dyDescent="0.25">
      <c r="A29" s="38">
        <v>27</v>
      </c>
      <c r="B29" s="37" t="s">
        <v>44</v>
      </c>
      <c r="C29" s="42">
        <v>4251.3500000000004</v>
      </c>
      <c r="D29" s="37">
        <v>4</v>
      </c>
    </row>
    <row r="30" spans="1:4" x14ac:dyDescent="0.25">
      <c r="A30" s="38">
        <v>28</v>
      </c>
      <c r="B30" s="37" t="s">
        <v>45</v>
      </c>
      <c r="C30" s="42">
        <v>1929.51</v>
      </c>
      <c r="D30" s="37">
        <v>4</v>
      </c>
    </row>
    <row r="31" spans="1:4" x14ac:dyDescent="0.25">
      <c r="A31" s="38">
        <v>29</v>
      </c>
      <c r="B31" s="37" t="s">
        <v>46</v>
      </c>
      <c r="C31" s="42">
        <v>3241.74</v>
      </c>
      <c r="D31" s="37">
        <v>4</v>
      </c>
    </row>
    <row r="32" spans="1:4" x14ac:dyDescent="0.25">
      <c r="A32" s="38">
        <v>30</v>
      </c>
      <c r="B32" s="37" t="s">
        <v>47</v>
      </c>
      <c r="C32" s="42">
        <v>2937.96</v>
      </c>
      <c r="D32" s="37">
        <v>3</v>
      </c>
    </row>
    <row r="33" spans="1:4" x14ac:dyDescent="0.25">
      <c r="A33" s="38">
        <v>31</v>
      </c>
      <c r="B33" s="37" t="s">
        <v>48</v>
      </c>
      <c r="C33" s="42">
        <v>1362.84</v>
      </c>
      <c r="D33" s="37">
        <v>4</v>
      </c>
    </row>
    <row r="34" spans="1:4" x14ac:dyDescent="0.25">
      <c r="A34" s="38">
        <v>32</v>
      </c>
      <c r="B34" s="37" t="s">
        <v>49</v>
      </c>
      <c r="C34" s="42">
        <v>3688.21</v>
      </c>
      <c r="D34" s="37">
        <v>2</v>
      </c>
    </row>
    <row r="35" spans="1:4" x14ac:dyDescent="0.25">
      <c r="A35" s="38">
        <v>33</v>
      </c>
      <c r="B35" s="37" t="s">
        <v>50</v>
      </c>
      <c r="C35" s="42">
        <v>4223.5600000000004</v>
      </c>
      <c r="D35" s="37">
        <v>3</v>
      </c>
    </row>
    <row r="36" spans="1:4" x14ac:dyDescent="0.25">
      <c r="A36" s="38">
        <v>34</v>
      </c>
      <c r="B36" s="37" t="s">
        <v>51</v>
      </c>
      <c r="C36" s="42">
        <v>3812.01</v>
      </c>
      <c r="D36" s="37">
        <v>7</v>
      </c>
    </row>
    <row r="37" spans="1:4" x14ac:dyDescent="0.25">
      <c r="A37" s="38">
        <v>35</v>
      </c>
      <c r="B37" s="37" t="s">
        <v>52</v>
      </c>
      <c r="C37" s="42">
        <v>4623.8</v>
      </c>
      <c r="D37" s="37">
        <v>4</v>
      </c>
    </row>
    <row r="38" spans="1:4" x14ac:dyDescent="0.25">
      <c r="A38" s="38">
        <v>36</v>
      </c>
      <c r="B38" s="37" t="s">
        <v>53</v>
      </c>
      <c r="C38" s="42">
        <v>2506.0500000000002</v>
      </c>
      <c r="D38" s="37">
        <v>3</v>
      </c>
    </row>
    <row r="39" spans="1:4" x14ac:dyDescent="0.25">
      <c r="A39" s="38">
        <v>37</v>
      </c>
      <c r="B39" s="37" t="s">
        <v>54</v>
      </c>
      <c r="C39" s="42">
        <v>381.2</v>
      </c>
      <c r="D39" s="37">
        <v>4</v>
      </c>
    </row>
    <row r="40" spans="1:4" x14ac:dyDescent="0.25">
      <c r="A40" s="38">
        <v>38</v>
      </c>
      <c r="B40" s="37" t="s">
        <v>55</v>
      </c>
      <c r="C40" s="42">
        <v>328.96</v>
      </c>
      <c r="D40" s="37">
        <v>3</v>
      </c>
    </row>
    <row r="41" spans="1:4" x14ac:dyDescent="0.25">
      <c r="A41" s="38">
        <v>39</v>
      </c>
      <c r="B41" s="37" t="s">
        <v>56</v>
      </c>
      <c r="C41" s="42">
        <v>1902.09</v>
      </c>
      <c r="D41" s="37">
        <v>4</v>
      </c>
    </row>
    <row r="42" spans="1:4" x14ac:dyDescent="0.25">
      <c r="A42" s="38">
        <v>40</v>
      </c>
      <c r="B42" s="37" t="s">
        <v>57</v>
      </c>
      <c r="C42" s="42">
        <v>430.07</v>
      </c>
      <c r="D42" s="37">
        <v>2</v>
      </c>
    </row>
    <row r="43" spans="1:4" x14ac:dyDescent="0.25">
      <c r="A43" s="38">
        <v>41</v>
      </c>
      <c r="B43" s="37" t="s">
        <v>58</v>
      </c>
      <c r="C43" s="42">
        <v>4125.29</v>
      </c>
      <c r="D43" s="37">
        <v>4</v>
      </c>
    </row>
    <row r="44" spans="1:4" x14ac:dyDescent="0.25">
      <c r="A44" s="38">
        <v>42</v>
      </c>
      <c r="B44" s="37" t="s">
        <v>59</v>
      </c>
      <c r="C44" s="42">
        <v>3870.78</v>
      </c>
      <c r="D44" s="37">
        <v>5</v>
      </c>
    </row>
    <row r="45" spans="1:4" ht="21" x14ac:dyDescent="0.35">
      <c r="A45" s="40" t="s">
        <v>65</v>
      </c>
      <c r="B45" s="41"/>
      <c r="C45" s="43">
        <f>SUM(C3:C44)</f>
        <v>97304.200000000012</v>
      </c>
      <c r="D45" s="39">
        <f>SUM(D3:D44)</f>
        <v>189</v>
      </c>
    </row>
    <row r="46" spans="1:4" x14ac:dyDescent="0.25">
      <c r="A46" s="37"/>
      <c r="B46" s="37"/>
      <c r="C46" s="37"/>
      <c r="D46" s="37"/>
    </row>
    <row r="47" spans="1:4" ht="21" x14ac:dyDescent="0.35">
      <c r="A47" s="46" t="s">
        <v>60</v>
      </c>
      <c r="B47" s="46"/>
      <c r="C47" s="46"/>
      <c r="D47" s="46"/>
    </row>
    <row r="48" spans="1:4" x14ac:dyDescent="0.25">
      <c r="A48" s="38">
        <v>1</v>
      </c>
      <c r="B48" s="37" t="s">
        <v>61</v>
      </c>
      <c r="C48" s="42">
        <v>962.93</v>
      </c>
      <c r="D48" s="37">
        <v>3</v>
      </c>
    </row>
    <row r="49" spans="1:4" x14ac:dyDescent="0.25">
      <c r="A49" s="38">
        <v>2</v>
      </c>
      <c r="B49" s="37" t="s">
        <v>62</v>
      </c>
      <c r="C49" s="42">
        <v>1384.51</v>
      </c>
      <c r="D49" s="37">
        <v>3</v>
      </c>
    </row>
    <row r="50" spans="1:4" x14ac:dyDescent="0.25">
      <c r="A50" s="38">
        <v>3</v>
      </c>
      <c r="B50" s="37" t="s">
        <v>63</v>
      </c>
      <c r="C50" s="42">
        <v>1267.78</v>
      </c>
      <c r="D50" s="37">
        <v>3</v>
      </c>
    </row>
    <row r="51" spans="1:4" x14ac:dyDescent="0.25">
      <c r="A51" s="38">
        <v>4</v>
      </c>
      <c r="B51" s="37" t="s">
        <v>64</v>
      </c>
      <c r="C51" s="42">
        <v>1140.1400000000001</v>
      </c>
      <c r="D51" s="37">
        <v>4</v>
      </c>
    </row>
    <row r="52" spans="1:4" x14ac:dyDescent="0.25">
      <c r="A52" s="38"/>
      <c r="B52" s="37"/>
      <c r="C52" s="42"/>
      <c r="D52" s="37"/>
    </row>
    <row r="53" spans="1:4" ht="21" x14ac:dyDescent="0.35">
      <c r="A53" s="44" t="s">
        <v>65</v>
      </c>
      <c r="B53" s="45"/>
      <c r="C53" s="43">
        <f>SUM(C48:C52)</f>
        <v>4755.3600000000006</v>
      </c>
      <c r="D53" s="39">
        <f>SUM(D48:D52)</f>
        <v>13</v>
      </c>
    </row>
  </sheetData>
  <mergeCells count="4">
    <mergeCell ref="A1:F1"/>
    <mergeCell ref="A47:D47"/>
    <mergeCell ref="A45:B45"/>
    <mergeCell ref="A53:B5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aidata</cp:lastModifiedBy>
  <cp:lastPrinted>2017-09-21T05:34:32Z</cp:lastPrinted>
  <dcterms:created xsi:type="dcterms:W3CDTF">2017-03-06T12:50:37Z</dcterms:created>
  <dcterms:modified xsi:type="dcterms:W3CDTF">2017-09-21T06:01:57Z</dcterms:modified>
</cp:coreProperties>
</file>